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24226"/>
  <mc:AlternateContent xmlns:mc="http://schemas.openxmlformats.org/markup-compatibility/2006">
    <mc:Choice Requires="x15">
      <x15ac:absPath xmlns:x15ac="http://schemas.microsoft.com/office/spreadsheetml/2010/11/ac" url="C:\Users\DLyons\OneDrive - State of Nevada\SILC\SNCIL\FFY24\"/>
    </mc:Choice>
  </mc:AlternateContent>
  <xr:revisionPtr revIDLastSave="0" documentId="8_{1C07D31D-7F37-429D-AE38-E31B3545DEA4}" xr6:coauthVersionLast="47" xr6:coauthVersionMax="47" xr10:uidLastSave="{00000000-0000-0000-0000-000000000000}"/>
  <bookViews>
    <workbookView xWindow="-110" yWindow="-110" windowWidth="19420" windowHeight="12300" tabRatio="751" xr2:uid="{00000000-000D-0000-FFFF-FFFF00000000}"/>
  </bookViews>
  <sheets>
    <sheet name="Budget Narrative" sheetId="3" r:id="rId1"/>
    <sheet name="Budget Summary" sheetId="1" r:id="rId2"/>
  </sheets>
  <externalReferences>
    <externalReference r:id="rId3"/>
  </externalReferences>
  <definedNames>
    <definedName name="counties">'[1]FOR ADSD USE ONLY-do not delete'!$A$61:$A$77</definedName>
    <definedName name="_xlnm.Print_Area" localSheetId="0">'Budget Narrative'!$A$1:$I$203</definedName>
    <definedName name="_xlnm.Print_Area" localSheetId="1">'Budget Summary'!$A$1:$I$34</definedName>
    <definedName name="_xlnm.Print_Titles" localSheetId="0">'Budget Narrative'!$1:$1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7" i="3" l="1"/>
  <c r="I68" i="3"/>
  <c r="I67" i="3"/>
  <c r="I66" i="3"/>
  <c r="I65" i="3"/>
  <c r="I64" i="3"/>
  <c r="I63" i="3"/>
  <c r="I62" i="3"/>
  <c r="I17" i="3"/>
  <c r="I19" i="3"/>
  <c r="I21" i="3"/>
  <c r="I23" i="3"/>
  <c r="I25" i="3"/>
  <c r="I27" i="3"/>
  <c r="I29" i="3"/>
  <c r="I31" i="3"/>
  <c r="I33" i="3"/>
  <c r="I35" i="3"/>
  <c r="I37" i="3"/>
  <c r="I39" i="3"/>
  <c r="I41" i="3"/>
  <c r="I43" i="3"/>
  <c r="I45" i="3"/>
  <c r="I47" i="3"/>
  <c r="I49" i="3"/>
  <c r="I51" i="3"/>
  <c r="I53" i="3"/>
  <c r="I55" i="3"/>
  <c r="I9" i="3"/>
  <c r="I11" i="3"/>
  <c r="I13" i="3"/>
  <c r="I15" i="3"/>
  <c r="I7" i="3"/>
  <c r="G1" i="1"/>
  <c r="H33" i="3" l="1"/>
  <c r="H35" i="3"/>
  <c r="H37" i="3"/>
  <c r="H39" i="3"/>
  <c r="H41" i="3"/>
  <c r="H43" i="3"/>
  <c r="H45" i="3"/>
  <c r="H47" i="3"/>
  <c r="H49" i="3"/>
  <c r="H51" i="3"/>
  <c r="H53" i="3"/>
  <c r="H55" i="3"/>
  <c r="I153" i="3"/>
  <c r="I91" i="3"/>
  <c r="I127" i="3" l="1"/>
  <c r="I141" i="3"/>
  <c r="H19" i="1" l="1"/>
  <c r="H21" i="1" s="1"/>
  <c r="G19" i="1"/>
  <c r="G21" i="1" s="1"/>
  <c r="F19" i="1"/>
  <c r="F21" i="1" s="1"/>
  <c r="E19" i="1"/>
  <c r="E21" i="1" s="1"/>
  <c r="D19" i="1"/>
  <c r="D21" i="1" s="1"/>
  <c r="C19" i="1"/>
  <c r="B16" i="1"/>
  <c r="I16" i="1" s="1"/>
  <c r="B15" i="1"/>
  <c r="I15" i="1" s="1"/>
  <c r="B14" i="1"/>
  <c r="I14" i="1" s="1"/>
  <c r="B13" i="1"/>
  <c r="I81" i="3"/>
  <c r="I80" i="3"/>
  <c r="I79" i="3"/>
  <c r="I78" i="3"/>
  <c r="I77" i="3"/>
  <c r="I76" i="3"/>
  <c r="I75" i="3"/>
  <c r="H31" i="3"/>
  <c r="H29" i="3"/>
  <c r="H27" i="3"/>
  <c r="H25" i="3"/>
  <c r="H23" i="3"/>
  <c r="H21" i="3"/>
  <c r="H19" i="3"/>
  <c r="H17" i="3"/>
  <c r="H15" i="3"/>
  <c r="H13" i="3"/>
  <c r="H11" i="3"/>
  <c r="H9" i="3"/>
  <c r="H7" i="3"/>
  <c r="B1" i="1"/>
  <c r="F3" i="3" l="1"/>
  <c r="I73" i="3"/>
  <c r="I60" i="3"/>
  <c r="I58" i="3" s="1"/>
  <c r="I188" i="3" s="1"/>
  <c r="I3" i="3"/>
  <c r="I13" i="1"/>
  <c r="I201" i="3" l="1"/>
  <c r="B24" i="1" s="1"/>
  <c r="B23" i="1"/>
  <c r="B17" i="1"/>
  <c r="I17" i="1" s="1"/>
  <c r="B11" i="1"/>
  <c r="I11" i="1" s="1"/>
  <c r="I203" i="3" l="1"/>
  <c r="B12" i="1"/>
  <c r="B19" i="1" s="1"/>
  <c r="C8" i="1" l="1"/>
  <c r="C21" i="1" s="1"/>
  <c r="B8" i="1"/>
  <c r="I12" i="1"/>
  <c r="I19" i="1" s="1"/>
  <c r="I8" i="1" l="1"/>
  <c r="I21" i="1" s="1"/>
  <c r="B21" i="1"/>
  <c r="I23" i="1" l="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tc={59B94FC9-BD64-485F-9AFF-A6E397AD5798}</author>
  </authors>
  <commentList>
    <comment ref="B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If agency does not use PCN numbers, create a numbering system for employee identification.</t>
      </text>
    </comment>
  </commentList>
</comments>
</file>

<file path=xl/sharedStrings.xml><?xml version="1.0" encoding="utf-8"?>
<sst xmlns="http://schemas.openxmlformats.org/spreadsheetml/2006/main" count="201" uniqueCount="123">
  <si>
    <t xml:space="preserve">Applicant Name: </t>
  </si>
  <si>
    <t>Type of Service:</t>
  </si>
  <si>
    <t>Please note: This tab is not protected.
Be careful not to delete or 
overwrite formulas.</t>
  </si>
  <si>
    <r>
      <rPr>
        <b/>
        <i/>
        <sz val="16"/>
        <rFont val="Arial"/>
        <family val="2"/>
      </rPr>
      <t>ADSD Subaward Application</t>
    </r>
    <r>
      <rPr>
        <b/>
        <sz val="16"/>
        <rFont val="Arial"/>
        <family val="2"/>
      </rPr>
      <t xml:space="preserve">
PROPOSED BUDGET NARRATIVE</t>
    </r>
  </si>
  <si>
    <t>Personnel Costs</t>
  </si>
  <si>
    <t>Fringe Only:</t>
  </si>
  <si>
    <t>Total:</t>
  </si>
  <si>
    <t>Expand row heights as necessary to show your entire response.</t>
  </si>
  <si>
    <t>List staff, positions, salaries/rate of pay, fringe rate, percent of direct-service time to be spent on the project and the number of months to calculate the amount requested.</t>
  </si>
  <si>
    <t>A.</t>
  </si>
  <si>
    <t>Position: Staff Name (if known, otherwise state new position), Title, Position Control Number (PCN)</t>
  </si>
  <si>
    <t>Annual Salary</t>
  </si>
  <si>
    <t>Fringe Rate</t>
  </si>
  <si>
    <t>% of Time</t>
  </si>
  <si>
    <t xml:space="preserve">Months </t>
  </si>
  <si>
    <t>Fringe Amount</t>
  </si>
  <si>
    <t>Amount Requested</t>
  </si>
  <si>
    <t>B.</t>
  </si>
  <si>
    <r>
      <t xml:space="preserve">Provide a breakdown of the type of fringe benefits provided, such as health insurance, Medicare, FICA, worker's compensation, retirement, etc. </t>
    </r>
    <r>
      <rPr>
        <b/>
        <i/>
        <sz val="12"/>
        <rFont val="Arial"/>
        <family val="2"/>
      </rPr>
      <t xml:space="preserve"> -AND-  </t>
    </r>
    <r>
      <rPr>
        <i/>
        <sz val="12"/>
        <rFont val="Arial"/>
        <family val="2"/>
      </rPr>
      <t>Describe position duties as they relate to the funding and program objectives. Expand rows as needed.</t>
    </r>
  </si>
  <si>
    <t>Unhide the additional rows if necessary</t>
  </si>
  <si>
    <t>Travel/Training</t>
  </si>
  <si>
    <t>*Revise this formula as needed to include each trip listed.</t>
  </si>
  <si>
    <t>Identify staff who will travel, the purpose, frequency and projected costs. Utilize GSA rates for per diem and lodging (go to www.gsa.gov) and State rates for mileage (58 cents) as a guide unless the organization's policies specify lower rates for these expenses.  Out-of-state travel or non-standard fares require special justification.</t>
  </si>
  <si>
    <t>Out-of-State Travel</t>
  </si>
  <si>
    <t>Trip total:</t>
  </si>
  <si>
    <t>*Revise this formula as needed to total each out-of-state trip separately.</t>
  </si>
  <si>
    <t>Enter Title of Trip &amp; Destination here, such as "CDC Conference: San Diego, CA"</t>
  </si>
  <si>
    <t>Cost</t>
  </si>
  <si>
    <t># of Trips</t>
  </si>
  <si>
    <t># of days</t>
  </si>
  <si>
    <t># of Staff</t>
  </si>
  <si>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</si>
  <si>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t>*If traveling to more than 1 out-of-state destination, copy section above and insert here.</t>
  </si>
  <si>
    <t>In-State Travel</t>
  </si>
  <si>
    <t>*Revise this formula as needed to total each in-state trip separately.</t>
  </si>
  <si>
    <t>Enter Origin &amp; Destination Here*</t>
  </si>
  <si>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</si>
  <si>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t>*If traveling to more than 1 in-state destination, copy section above and insert here.</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</si>
  <si>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</si>
  <si>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t>General Mileage Total:</t>
  </si>
  <si>
    <r>
      <rPr>
        <b/>
        <sz val="12"/>
        <rFont val="Arial"/>
        <family val="2"/>
      </rPr>
      <t>Calculation(s) and Reason(s)</t>
    </r>
    <r>
      <rPr>
        <sz val="12"/>
        <rFont val="Arial"/>
        <family val="2"/>
      </rPr>
      <t xml:space="preserve">: </t>
    </r>
  </si>
  <si>
    <t>Operating</t>
  </si>
  <si>
    <t>*Revise this formula as needed to include all operating costs listed.</t>
  </si>
  <si>
    <t>Include specific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</si>
  <si>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Enter Description(s) Below:</t>
  </si>
  <si>
    <t>Amount:</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</si>
  <si>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</si>
  <si>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t>Equipment</t>
  </si>
  <si>
    <t>*Revise this formula as needed to include all equipment listed.</t>
  </si>
  <si>
    <t>List equipment to purchase or lease costing $5,000 or more, and justify these expenditures.  Also list any computers or computer-related equipment to be purchased regardless of cost.    Equipment costing less than $5,000 should be listed under Operating. Justify these items.</t>
  </si>
  <si>
    <t>Contractual</t>
  </si>
  <si>
    <t>*Revise this formula as needed to include all contractors listed.</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</si>
  <si>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</si>
  <si>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Enter Name of Contractor, Subrecipient here:</t>
  </si>
  <si>
    <r>
      <t>Method of Selection:</t>
    </r>
    <r>
      <rPr>
        <sz val="12"/>
        <rFont val="Arial"/>
        <family val="2"/>
      </rPr>
      <t xml:space="preserve">  (explain here, i.e. sole source or competitive bid)</t>
    </r>
  </si>
  <si>
    <r>
      <t>Period of Performance:</t>
    </r>
    <r>
      <rPr>
        <sz val="12"/>
        <rFont val="Arial"/>
        <family val="2"/>
      </rPr>
      <t xml:space="preserve"> </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</si>
  <si>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</si>
  <si>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</si>
  <si>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</si>
  <si>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</si>
  <si>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t>Cost Calculation: (Explain costs included in this contractor request.)</t>
  </si>
  <si>
    <t>*If more than one Contractor/Consultant, copy section above and insert here.</t>
  </si>
  <si>
    <t>Other</t>
  </si>
  <si>
    <t>Identify and justify other direct expenditures that cannot be identified within another category, such as dues, other insurance, printing and promotional costs, etc. Requested funding must be for this specific proposed program. If cost allocating an expense across multiple programs and sources, provide an explanation and calculation for the portion included here.</t>
  </si>
  <si>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</si>
  <si>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t>TOTAL DIRECT PROJECT COSTS</t>
  </si>
  <si>
    <t>Administrative Expenses or Federal Indirect Cost Rate (FICR)</t>
  </si>
  <si>
    <t>*Enter total calculation based on type of federal rate selected. There is no formula in this cell.</t>
  </si>
  <si>
    <t>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are limited to the maximum rate listed below, depending on the funding source and existence of an FICR percentage of the direct project costs requested from ADSD. Once a funding source is assigned to an approved subaward, the allowable rate will apply, and a budget revision may be required if excess expenses are included. Indirect/administrative expenses do not apply to fixed-fee subawards or portions of subawards. Indirect expenses must be applied using the agency's Federal Indirect Cost Rate (FICR) or Modified Total Direct Costs (MTDC) which excludes capital expenditures and items such as pass-through funds, major subcontract(s) etc. over the first $25,000 in that category, as applicable. Reference the Grant Instructions and Requirements GIR-20-12.</t>
  </si>
  <si>
    <t>Choose ONE type of rate according to funding source and provide calculation or explanations:</t>
  </si>
  <si>
    <t>RATE:</t>
  </si>
  <si>
    <t>1.</t>
  </si>
  <si>
    <r>
      <t xml:space="preserve">State Funding (ILG Only): </t>
    </r>
    <r>
      <rPr>
        <b/>
        <sz val="12"/>
        <rFont val="Arial"/>
        <family val="2"/>
      </rPr>
      <t>8%</t>
    </r>
  </si>
  <si>
    <t>2.</t>
  </si>
  <si>
    <r>
      <t xml:space="preserve">Federal/Other State Funding: </t>
    </r>
    <r>
      <rPr>
        <b/>
        <sz val="12"/>
        <rFont val="Arial"/>
        <family val="2"/>
      </rPr>
      <t>10%</t>
    </r>
    <r>
      <rPr>
        <sz val="12"/>
        <rFont val="Arial"/>
        <family val="2"/>
      </rPr>
      <t xml:space="preserve"> de minimus</t>
    </r>
  </si>
  <si>
    <t>3.</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</si>
  <si>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t>
    </r>
  </si>
  <si>
    <t>FICR Calculation:</t>
  </si>
  <si>
    <t>Other Explanations:</t>
  </si>
  <si>
    <t>Calculated Rate (do not change formula):</t>
  </si>
  <si>
    <t>TOTAL BUDGET REQUEST</t>
  </si>
  <si>
    <t>DHHS GIRS:</t>
  </si>
  <si>
    <t>https://dhhs.nv.gov/Programs/Grants/Links_to_GMU_Reports_and_Grantee_Documents/</t>
  </si>
  <si>
    <t>Located under Grantee Forms and Other Documents</t>
  </si>
  <si>
    <t>ADSD Subaward Application
PROPOSED BUDGET SUMMARY</t>
  </si>
  <si>
    <t>Pending</t>
  </si>
  <si>
    <t>Secured</t>
  </si>
  <si>
    <r>
      <t xml:space="preserve">PATTERN BOXES ARE FORMULA DRIVEN; </t>
    </r>
    <r>
      <rPr>
        <u/>
        <sz val="14"/>
        <color rgb="FFC00000"/>
        <rFont val="Arial"/>
        <family val="2"/>
      </rPr>
      <t>Enter info in orange cells.</t>
    </r>
  </si>
  <si>
    <t>N/A</t>
  </si>
  <si>
    <t>A. FUNDING SOURCES</t>
  </si>
  <si>
    <t>ADSD
Funds</t>
  </si>
  <si>
    <r>
      <t>MATCH</t>
    </r>
    <r>
      <rPr>
        <sz val="12"/>
        <rFont val="Arial"/>
        <family val="2"/>
      </rPr>
      <t xml:space="preserve"> </t>
    </r>
    <r>
      <rPr>
        <sz val="12"/>
        <color rgb="FFFF0000"/>
        <rFont val="Arial"/>
        <family val="2"/>
      </rPr>
      <t>*</t>
    </r>
  </si>
  <si>
    <t>[Enter name of Other Funding, if applicable]</t>
  </si>
  <si>
    <t>TOTAL</t>
  </si>
  <si>
    <t>PENDING OR SECURED</t>
  </si>
  <si>
    <t>ENTER TOTAL FUNDING</t>
  </si>
  <si>
    <t>Check box if there is no match requirement per the NOFO, or at the direction of ADSD.</t>
  </si>
  <si>
    <t>EXPENSE CATEGORY</t>
  </si>
  <si>
    <t xml:space="preserve">Personnel </t>
  </si>
  <si>
    <t xml:space="preserve">Contractual/Consultant </t>
  </si>
  <si>
    <t>Other Expenses</t>
  </si>
  <si>
    <t xml:space="preserve">Indirect </t>
  </si>
  <si>
    <t>TOTAL EXPENSE</t>
  </si>
  <si>
    <t>These boxes should equal zero</t>
  </si>
  <si>
    <t>Total Indirect Cost</t>
  </si>
  <si>
    <t>Total Program Budget</t>
  </si>
  <si>
    <t>Indirect % of Budget</t>
  </si>
  <si>
    <t>ADSD Percent of Program Budget</t>
  </si>
  <si>
    <t>B.  Comments regarding budget summary, if applicable.</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</si>
  <si>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</si>
  <si>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D.  List potential amounts and sources of program income (required); and describe if the project plans to have a sliding fee scale or voluntary contributions.</t>
  </si>
  <si>
    <t>Southern Nevada Center for Independent Living</t>
  </si>
  <si>
    <t>Categorical; Independent Living Services</t>
  </si>
  <si>
    <t>Housing:  Move-in cost and First month Deposit for 9 individuals with disabiities  9 @ $3,333.33 = $30,000.00</t>
  </si>
  <si>
    <t>Rent applications</t>
  </si>
  <si>
    <t>Key Deposits</t>
  </si>
  <si>
    <t>Unit Deposits</t>
  </si>
  <si>
    <t>First Months Rent</t>
  </si>
  <si>
    <t>Move-in costs</t>
  </si>
  <si>
    <t>Housing set up costs</t>
  </si>
  <si>
    <t>Personal Goods Costs</t>
  </si>
  <si>
    <t>Aid to stay in place for those already living in community home, may include rent, utilities, deposits</t>
  </si>
  <si>
    <t>Or may be broken down to the following totaling $30,000.00: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</si>
</sst>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s>
  <fonts count="47"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1"/>
      <name val="Arial"/>
      <family val="2"/>
    </font>
    <font>
      <u/>
      <sz val="10"/>
      <color indexed="12"/>
      <name val="Arial"/>
      <family val="2"/>
    </font>
    <font>
      <b/>
      <u/>
      <sz val="12"/>
      <color rgb="FF0070C0"/>
      <name val="Arial"/>
      <family val="2"/>
    </font>
    <font>
      <b/>
      <sz val="12"/>
      <color rgb="FF0070C0"/>
      <name val="Arial"/>
      <family val="2"/>
    </font>
    <font>
      <sz val="14"/>
      <color theme="0"/>
      <name val="Times New Roman"/>
      <family val="1"/>
    </font>
    <font>
      <u/>
      <sz val="14"/>
      <color rgb="FFC00000"/>
      <name val="Arial"/>
      <family val="2"/>
    </font>
    <font>
      <u/>
      <sz val="12"/>
      <color indexed="12"/>
      <name val="Arial"/>
      <family val="2"/>
    </font>
    <font>
      <b/>
      <sz val="18"/>
      <color rgb="FFC00000"/>
      <name val="Times New Roman"/>
      <family val="1"/>
    </font>
    <font>
      <sz val="16"/>
      <color rgb="FFC00000"/>
      <name val="Times New Roman"/>
      <family val="1"/>
    </font>
    <font>
      <i/>
      <sz val="12"/>
      <color rgb="FFFF0000"/>
      <name val="Arial"/>
      <family val="2"/>
    </font>
    <font>
      <b/>
      <i/>
      <sz val="16"/>
      <name val="Arial"/>
      <family val="2"/>
    </font>
    <font>
      <i/>
      <sz val="11"/>
      <color theme="1"/>
      <name val="Arial"/>
      <family val="2"/>
    </font>
    <font>
      <i/>
      <sz val="10"/>
      <color theme="1"/>
      <name val="Arial"/>
      <family val="2"/>
    </font>
  </fonts>
  <fills count="12">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indexed="65"/>
        <bgColor indexed="64"/>
      </patternFill>
    </fill>
    <fill>
      <patternFill patternType="solid">
        <fgColor rgb="FFFFFF00"/>
        <bgColor indexed="64"/>
      </patternFill>
    </fill>
    <fill>
      <patternFill patternType="lightTrellis">
        <fgColor theme="8" tint="0.59996337778862885"/>
        <bgColor indexed="65"/>
      </patternFill>
    </fill>
  </fills>
  <borders count="74">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right style="thin">
        <color indexed="64"/>
      </right>
      <top style="thin">
        <color indexed="64"/>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diagonalUp="1">
      <left style="double">
        <color indexed="64"/>
      </left>
      <right style="medium">
        <color indexed="64"/>
      </right>
      <top style="thin">
        <color indexed="64"/>
      </top>
      <bottom style="thin">
        <color indexed="64"/>
      </bottom>
      <diagonal style="hair">
        <color indexed="64"/>
      </diagonal>
    </border>
  </borders>
  <cellStyleXfs count="11">
    <xf numFmtId="0" fontId="0" fillId="0" borderId="0"/>
    <xf numFmtId="44" fontId="18" fillId="0" borderId="0" applyFont="0" applyFill="0" applyBorder="0" applyAlignment="0" applyProtection="0"/>
    <xf numFmtId="0" fontId="18" fillId="0" borderId="0"/>
    <xf numFmtId="9" fontId="1" fillId="0" borderId="0" applyFont="0" applyFill="0" applyBorder="0" applyAlignment="0" applyProtection="0"/>
    <xf numFmtId="9" fontId="18" fillId="0" borderId="0" applyFont="0" applyFill="0" applyBorder="0" applyAlignment="0" applyProtection="0"/>
    <xf numFmtId="0" fontId="33" fillId="0" borderId="0"/>
    <xf numFmtId="44" fontId="33" fillId="0" borderId="0" applyFont="0" applyFill="0" applyBorder="0" applyAlignment="0" applyProtection="0"/>
    <xf numFmtId="0" fontId="35" fillId="0" borderId="0" applyNumberFormat="0" applyFill="0" applyBorder="0" applyAlignment="0" applyProtection="0">
      <alignment vertical="top"/>
      <protection locked="0"/>
    </xf>
    <xf numFmtId="43" fontId="33" fillId="0" borderId="0" applyFont="0" applyFill="0" applyBorder="0" applyAlignment="0" applyProtection="0"/>
    <xf numFmtId="44" fontId="1" fillId="0" borderId="0" applyFont="0" applyFill="0" applyBorder="0" applyAlignment="0" applyProtection="0"/>
    <xf numFmtId="0" fontId="1" fillId="0" borderId="0"/>
  </cellStyleXfs>
  <cellXfs count="374">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10" fontId="2" fillId="0" borderId="10" xfId="3" applyNumberFormat="1" applyFont="1" applyBorder="1" applyAlignment="1" applyProtection="1">
      <alignment horizontal="center" vertical="center" wrapText="1"/>
      <protection locked="0"/>
    </xf>
    <xf numFmtId="0" fontId="23"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3" fillId="0" borderId="39" xfId="0" applyFont="1" applyBorder="1" applyAlignment="1">
      <alignment horizontal="center" vertical="center" wrapText="1"/>
    </xf>
    <xf numFmtId="0" fontId="3" fillId="0" borderId="0" xfId="0" applyFont="1"/>
    <xf numFmtId="0" fontId="6" fillId="0" borderId="0" xfId="0" applyFont="1"/>
    <xf numFmtId="0" fontId="34" fillId="0" borderId="39" xfId="0" applyFont="1" applyBorder="1" applyAlignment="1" applyProtection="1">
      <alignment horizontal="center" vertical="center" wrapText="1"/>
      <protection locked="0"/>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0" borderId="14" xfId="2" applyNumberFormat="1" applyFont="1" applyFill="1" applyBorder="1" applyAlignment="1" applyProtection="1">
      <alignment horizontal="center" vertical="center"/>
      <protection locked="0"/>
    </xf>
    <xf numFmtId="0" fontId="12" fillId="0" borderId="0" xfId="2" applyFont="1" applyAlignment="1" applyProtection="1">
      <alignment vertical="center"/>
      <protection locked="0"/>
    </xf>
    <xf numFmtId="0" fontId="19" fillId="0" borderId="0" xfId="2" applyFont="1" applyAlignment="1" applyProtection="1">
      <alignment vertical="center"/>
      <protection locked="0"/>
    </xf>
    <xf numFmtId="0" fontId="20"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19" fillId="5" borderId="13" xfId="1" applyNumberFormat="1" applyFont="1" applyFill="1" applyBorder="1" applyAlignment="1" applyProtection="1">
      <alignment horizontal="center" vertical="center"/>
      <protection locked="0"/>
    </xf>
    <xf numFmtId="0" fontId="21"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59"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19" fillId="0" borderId="0" xfId="2" applyNumberFormat="1" applyFont="1" applyAlignment="1" applyProtection="1">
      <alignment vertical="center"/>
      <protection locked="0"/>
    </xf>
    <xf numFmtId="44" fontId="19" fillId="0" borderId="0" xfId="2" applyNumberFormat="1" applyFont="1" applyAlignment="1" applyProtection="1">
      <alignment vertical="center"/>
      <protection locked="0"/>
    </xf>
    <xf numFmtId="5" fontId="19"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19" fillId="0" borderId="0" xfId="2" applyNumberFormat="1" applyFont="1" applyAlignment="1" applyProtection="1">
      <alignment vertical="center"/>
      <protection locked="0"/>
    </xf>
    <xf numFmtId="0" fontId="3" fillId="0" borderId="19" xfId="2" applyFont="1" applyBorder="1" applyAlignment="1" applyProtection="1">
      <alignment vertical="top" wrapText="1"/>
      <protection locked="0"/>
    </xf>
    <xf numFmtId="10" fontId="20" fillId="0" borderId="0" xfId="2" applyNumberFormat="1" applyFont="1" applyAlignment="1" applyProtection="1">
      <alignment vertical="center"/>
      <protection locked="0"/>
    </xf>
    <xf numFmtId="5" fontId="20"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0" fillId="0" borderId="0" xfId="2" applyNumberFormat="1" applyFont="1" applyAlignment="1" applyProtection="1">
      <alignment vertical="center" wrapText="1"/>
      <protection locked="0"/>
    </xf>
    <xf numFmtId="0" fontId="21" fillId="5" borderId="13" xfId="2" applyFont="1" applyFill="1" applyBorder="1" applyAlignment="1" applyProtection="1">
      <alignment vertical="center" wrapText="1"/>
      <protection locked="0"/>
    </xf>
    <xf numFmtId="7" fontId="21"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0"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1"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0"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7" fillId="0" borderId="0" xfId="2" applyFont="1" applyAlignment="1" applyProtection="1">
      <alignment vertical="center"/>
      <protection locked="0"/>
    </xf>
    <xf numFmtId="4" fontId="17" fillId="0" borderId="0" xfId="2" applyNumberFormat="1" applyFont="1" applyAlignment="1" applyProtection="1">
      <alignment vertical="center"/>
      <protection locked="0"/>
    </xf>
    <xf numFmtId="0" fontId="22"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3"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0"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38" fillId="0" borderId="0" xfId="2" applyNumberFormat="1" applyFont="1" applyAlignment="1" applyProtection="1">
      <alignmen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6" fontId="2" fillId="0" borderId="11" xfId="2" applyNumberFormat="1" applyFont="1" applyBorder="1" applyAlignment="1" applyProtection="1">
      <alignment horizontal="center" vertical="top" wrapText="1"/>
      <protection locked="0"/>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0" fontId="34" fillId="0" borderId="67"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65" xfId="0" applyNumberFormat="1" applyFont="1" applyBorder="1" applyAlignment="1" applyProtection="1">
      <alignment horizontal="right" vertical="center" wrapText="1"/>
      <protection locked="0"/>
    </xf>
    <xf numFmtId="164" fontId="2" fillId="0" borderId="67"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0" fontId="3" fillId="0" borderId="68" xfId="0" applyFont="1" applyBorder="1" applyAlignment="1">
      <alignment horizontal="center" vertical="center" wrapText="1"/>
    </xf>
    <xf numFmtId="0" fontId="1" fillId="0" borderId="0" xfId="0" applyFont="1" applyAlignment="1">
      <alignment vertical="center"/>
    </xf>
    <xf numFmtId="6" fontId="2" fillId="0" borderId="9" xfId="2" applyNumberFormat="1" applyFont="1" applyBorder="1" applyAlignment="1" applyProtection="1">
      <alignment horizontal="center" vertical="top" wrapText="1"/>
      <protection locked="0"/>
    </xf>
    <xf numFmtId="0" fontId="20" fillId="0" borderId="72" xfId="2" applyFont="1" applyBorder="1" applyAlignment="1" applyProtection="1">
      <alignment vertical="center"/>
      <protection locked="0"/>
    </xf>
    <xf numFmtId="0" fontId="20" fillId="0" borderId="71" xfId="2" applyFont="1" applyBorder="1" applyAlignment="1" applyProtection="1">
      <alignment vertical="center"/>
      <protection locked="0"/>
    </xf>
    <xf numFmtId="6" fontId="2" fillId="0" borderId="0" xfId="2" applyNumberFormat="1" applyFont="1" applyAlignment="1" applyProtection="1">
      <alignment horizontal="center" vertical="top" wrapText="1"/>
      <protection locked="0"/>
    </xf>
    <xf numFmtId="0" fontId="0" fillId="0" borderId="0" xfId="0" applyAlignment="1" applyProtection="1">
      <alignment horizontal="left" vertical="center" wrapText="1"/>
      <protection locked="0"/>
    </xf>
    <xf numFmtId="0" fontId="20" fillId="0" borderId="20" xfId="2"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wrapText="1"/>
      <protection locked="0"/>
    </xf>
    <xf numFmtId="10" fontId="13" fillId="0" borderId="0" xfId="3" applyNumberFormat="1" applyFont="1" applyBorder="1" applyAlignment="1" applyProtection="1">
      <alignment horizontal="center" vertical="center" wrapText="1"/>
      <protection locked="0"/>
    </xf>
    <xf numFmtId="0" fontId="46" fillId="0" borderId="0" xfId="2" applyFont="1" applyAlignment="1" applyProtection="1">
      <alignment vertical="center"/>
      <protection locked="0"/>
    </xf>
    <xf numFmtId="7" fontId="2" fillId="11" borderId="48" xfId="0" applyNumberFormat="1" applyFont="1" applyFill="1" applyBorder="1" applyAlignment="1">
      <alignment horizontal="right" vertical="center" wrapText="1"/>
    </xf>
    <xf numFmtId="164" fontId="2" fillId="11" borderId="11" xfId="0" applyNumberFormat="1" applyFont="1" applyFill="1" applyBorder="1" applyAlignment="1">
      <alignment horizontal="right" vertical="center" wrapText="1"/>
    </xf>
    <xf numFmtId="7" fontId="2" fillId="11" borderId="52" xfId="0" applyNumberFormat="1" applyFont="1" applyFill="1" applyBorder="1" applyAlignment="1">
      <alignment horizontal="right" vertical="center" wrapText="1"/>
    </xf>
    <xf numFmtId="7" fontId="2" fillId="11" borderId="45" xfId="0" applyNumberFormat="1" applyFont="1" applyFill="1" applyBorder="1" applyAlignment="1">
      <alignment horizontal="right" vertical="center" wrapText="1"/>
    </xf>
    <xf numFmtId="7" fontId="3" fillId="11" borderId="7" xfId="0" applyNumberFormat="1" applyFont="1" applyFill="1" applyBorder="1" applyAlignment="1">
      <alignment horizontal="right" vertical="center" wrapText="1"/>
    </xf>
    <xf numFmtId="164" fontId="3" fillId="11" borderId="7" xfId="0" applyNumberFormat="1" applyFont="1" applyFill="1" applyBorder="1" applyAlignment="1">
      <alignment horizontal="right" vertical="center" wrapText="1"/>
    </xf>
    <xf numFmtId="164" fontId="3" fillId="11" borderId="3" xfId="0" applyNumberFormat="1" applyFont="1" applyFill="1" applyBorder="1" applyAlignment="1">
      <alignment horizontal="right" vertical="center" wrapText="1"/>
    </xf>
    <xf numFmtId="164" fontId="3" fillId="11" borderId="66" xfId="0" applyNumberFormat="1" applyFont="1" applyFill="1" applyBorder="1" applyAlignment="1">
      <alignment horizontal="right" vertical="center" wrapText="1"/>
    </xf>
    <xf numFmtId="164" fontId="2" fillId="11" borderId="70" xfId="0" applyNumberFormat="1" applyFont="1" applyFill="1" applyBorder="1" applyAlignment="1">
      <alignment horizontal="right" vertical="center" wrapText="1"/>
    </xf>
    <xf numFmtId="164" fontId="2" fillId="11" borderId="68" xfId="0" applyNumberFormat="1" applyFont="1" applyFill="1" applyBorder="1" applyAlignment="1">
      <alignment horizontal="right" vertical="center" wrapText="1"/>
    </xf>
    <xf numFmtId="164" fontId="2" fillId="11" borderId="69" xfId="0" applyNumberFormat="1" applyFont="1" applyFill="1" applyBorder="1" applyAlignment="1">
      <alignment horizontal="right" vertical="center" wrapText="1"/>
    </xf>
    <xf numFmtId="7" fontId="2" fillId="11" borderId="6" xfId="0" applyNumberFormat="1" applyFont="1" applyFill="1" applyBorder="1" applyAlignment="1">
      <alignment horizontal="right" vertical="center" wrapText="1"/>
    </xf>
    <xf numFmtId="164" fontId="2" fillId="11" borderId="6" xfId="0" applyNumberFormat="1" applyFont="1" applyFill="1" applyBorder="1" applyAlignment="1">
      <alignment horizontal="right" vertical="center" wrapText="1"/>
    </xf>
    <xf numFmtId="164" fontId="2" fillId="11" borderId="8" xfId="0" applyNumberFormat="1" applyFont="1" applyFill="1" applyBorder="1" applyAlignment="1">
      <alignment horizontal="right" vertical="center" wrapText="1"/>
    </xf>
    <xf numFmtId="164" fontId="2" fillId="11" borderId="66" xfId="0" applyNumberFormat="1" applyFont="1" applyFill="1" applyBorder="1" applyAlignment="1">
      <alignment horizontal="right" vertical="center" wrapText="1"/>
    </xf>
    <xf numFmtId="7" fontId="2" fillId="11" borderId="5" xfId="0" applyNumberFormat="1" applyFont="1" applyFill="1" applyBorder="1" applyAlignment="1">
      <alignment horizontal="right" vertical="center" wrapText="1"/>
    </xf>
    <xf numFmtId="10" fontId="2" fillId="11" borderId="5" xfId="0" applyNumberFormat="1" applyFont="1" applyFill="1" applyBorder="1" applyAlignment="1">
      <alignment horizontal="right" vertical="center" wrapText="1"/>
    </xf>
    <xf numFmtId="164" fontId="7" fillId="11" borderId="66" xfId="0" applyNumberFormat="1" applyFont="1" applyFill="1" applyBorder="1" applyAlignment="1">
      <alignment horizontal="right" vertical="center"/>
    </xf>
    <xf numFmtId="9" fontId="7" fillId="11" borderId="66" xfId="0" applyNumberFormat="1" applyFont="1" applyFill="1" applyBorder="1" applyAlignment="1">
      <alignment horizontal="right" vertical="center"/>
    </xf>
    <xf numFmtId="42" fontId="2" fillId="0" borderId="73" xfId="0" quotePrefix="1" applyNumberFormat="1" applyFont="1" applyBorder="1" applyAlignment="1">
      <alignment horizontal="center" vertical="center" wrapText="1"/>
    </xf>
    <xf numFmtId="0" fontId="2" fillId="0" borderId="0" xfId="2" applyFont="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3" fillId="0" borderId="9" xfId="0" applyFont="1" applyBorder="1" applyAlignment="1">
      <alignment horizontal="right" vertical="center"/>
    </xf>
    <xf numFmtId="6" fontId="2" fillId="0" borderId="65" xfId="2" applyNumberFormat="1" applyFont="1" applyBorder="1" applyAlignment="1" applyProtection="1">
      <alignment horizontal="left" vertical="top" wrapText="1"/>
      <protection locked="0"/>
    </xf>
    <xf numFmtId="6" fontId="2" fillId="0" borderId="35" xfId="2" applyNumberFormat="1" applyFont="1" applyBorder="1" applyAlignment="1" applyProtection="1">
      <alignment horizontal="left" vertical="top" wrapText="1"/>
      <protection locked="0"/>
    </xf>
    <xf numFmtId="6" fontId="2" fillId="0" borderId="36" xfId="2" applyNumberFormat="1" applyFont="1" applyBorder="1" applyAlignment="1" applyProtection="1">
      <alignment horizontal="left" vertical="top" wrapText="1"/>
      <protection locked="0"/>
    </xf>
    <xf numFmtId="0" fontId="2" fillId="0" borderId="28"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62" xfId="2" applyFont="1" applyBorder="1" applyAlignment="1" applyProtection="1">
      <alignment horizontal="left" vertical="center" wrapText="1"/>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29" fillId="0" borderId="27" xfId="2" applyFont="1" applyBorder="1" applyAlignment="1" applyProtection="1">
      <alignment horizontal="left" vertical="center" wrapText="1"/>
      <protection locked="0"/>
    </xf>
    <xf numFmtId="0" fontId="29" fillId="0" borderId="32" xfId="2" applyFont="1" applyBorder="1" applyAlignment="1" applyProtection="1">
      <alignment horizontal="left" vertical="center" wrapText="1"/>
      <protection locked="0"/>
    </xf>
    <xf numFmtId="0" fontId="29" fillId="0" borderId="3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3" xfId="2" applyFont="1" applyBorder="1" applyAlignment="1" applyProtection="1">
      <alignment horizontal="center" vertical="top"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3" fillId="6" borderId="0" xfId="2" applyFont="1" applyFill="1" applyAlignment="1" applyProtection="1">
      <alignment horizontal="left" vertical="center" wrapText="1"/>
      <protection locked="0"/>
    </xf>
    <xf numFmtId="0" fontId="23" fillId="6" borderId="20" xfId="2" applyFont="1" applyFill="1" applyBorder="1" applyAlignment="1" applyProtection="1">
      <alignment horizontal="left" vertical="center" wrapText="1"/>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33" xfId="2" applyFont="1" applyBorder="1" applyAlignment="1" applyProtection="1">
      <alignment horizontal="left" wrapText="1"/>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58"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0" fontId="27" fillId="0" borderId="28" xfId="2" applyFont="1" applyBorder="1" applyAlignment="1" applyProtection="1">
      <alignment horizontal="left" vertical="center" wrapText="1"/>
      <protection locked="0"/>
    </xf>
    <xf numFmtId="0" fontId="27" fillId="0" borderId="45" xfId="2" applyFont="1" applyBorder="1" applyAlignment="1" applyProtection="1">
      <alignment horizontal="left" vertical="center" wrapText="1"/>
      <protection locked="0"/>
    </xf>
    <xf numFmtId="0" fontId="27" fillId="0" borderId="9" xfId="2" applyFont="1" applyBorder="1" applyAlignment="1" applyProtection="1">
      <alignment horizontal="left" vertical="center" wrapText="1"/>
      <protection locked="0"/>
    </xf>
    <xf numFmtId="0" fontId="20" fillId="0" borderId="3" xfId="2" applyFont="1" applyBorder="1" applyAlignment="1" applyProtection="1">
      <alignment horizontal="center" vertical="center"/>
      <protection locked="0"/>
    </xf>
    <xf numFmtId="0" fontId="21" fillId="5" borderId="23" xfId="2" applyFont="1" applyFill="1" applyBorder="1" applyAlignment="1" applyProtection="1">
      <alignment horizontal="left" vertical="center" wrapText="1"/>
      <protection locked="0"/>
    </xf>
    <xf numFmtId="0" fontId="21"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36" fillId="0" borderId="49" xfId="2" applyFont="1" applyBorder="1" applyAlignment="1" applyProtection="1">
      <alignment horizontal="left" vertical="center"/>
      <protection locked="0"/>
    </xf>
    <xf numFmtId="0" fontId="36" fillId="0" borderId="50" xfId="2" applyFont="1" applyBorder="1" applyAlignment="1" applyProtection="1">
      <alignment horizontal="left" vertical="center"/>
      <protection locked="0"/>
    </xf>
    <xf numFmtId="0" fontId="36"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36" fillId="0" borderId="17" xfId="2" applyFont="1" applyBorder="1" applyAlignment="1" applyProtection="1">
      <alignment horizontal="left" vertical="center"/>
      <protection locked="0"/>
    </xf>
    <xf numFmtId="0" fontId="36" fillId="0" borderId="2" xfId="2" applyFont="1" applyBorder="1" applyAlignment="1" applyProtection="1">
      <alignment horizontal="left" vertical="center"/>
      <protection locked="0"/>
    </xf>
    <xf numFmtId="0" fontId="3" fillId="9" borderId="63" xfId="2" applyFont="1" applyFill="1" applyBorder="1" applyAlignment="1" applyProtection="1">
      <alignment horizontal="right" vertical="center"/>
      <protection locked="0"/>
    </xf>
    <xf numFmtId="0" fontId="3" fillId="9" borderId="32" xfId="2" applyFont="1" applyFill="1" applyBorder="1" applyAlignment="1" applyProtection="1">
      <alignment horizontal="right" vertical="center"/>
      <protection locked="0"/>
    </xf>
    <xf numFmtId="0" fontId="3" fillId="9" borderId="58" xfId="2" applyFont="1" applyFill="1" applyBorder="1" applyAlignment="1" applyProtection="1">
      <alignment horizontal="right" vertical="center"/>
      <protection locked="0"/>
    </xf>
    <xf numFmtId="0" fontId="3" fillId="9" borderId="64" xfId="2" applyFont="1" applyFill="1" applyBorder="1" applyAlignment="1" applyProtection="1">
      <alignment horizontal="right" vertical="center"/>
      <protection locked="0"/>
    </xf>
    <xf numFmtId="0" fontId="3" fillId="9" borderId="25" xfId="2" applyFont="1" applyFill="1" applyBorder="1" applyAlignment="1" applyProtection="1">
      <alignment horizontal="right" vertical="center"/>
      <protection locked="0"/>
    </xf>
    <xf numFmtId="0" fontId="3" fillId="9" borderId="31" xfId="2" applyFont="1" applyFill="1" applyBorder="1" applyAlignment="1" applyProtection="1">
      <alignment horizontal="right" vertical="center"/>
      <protection locked="0"/>
    </xf>
    <xf numFmtId="0" fontId="28" fillId="0" borderId="28" xfId="2" applyFont="1" applyBorder="1" applyAlignment="1" applyProtection="1">
      <alignment horizontal="left" vertical="center" wrapText="1"/>
      <protection locked="0"/>
    </xf>
    <xf numFmtId="0" fontId="28" fillId="0" borderId="45" xfId="2" applyFont="1" applyBorder="1" applyAlignment="1" applyProtection="1">
      <alignment horizontal="left" vertical="center" wrapText="1"/>
      <protection locked="0"/>
    </xf>
    <xf numFmtId="0" fontId="28"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4" fillId="0" borderId="28" xfId="2" applyFont="1" applyBorder="1" applyAlignment="1" applyProtection="1">
      <alignment horizontal="left" vertical="center" wrapText="1"/>
      <protection locked="0"/>
    </xf>
    <xf numFmtId="0" fontId="24" fillId="0" borderId="45" xfId="2" applyFont="1" applyBorder="1" applyAlignment="1" applyProtection="1">
      <alignment horizontal="left" vertical="center" wrapText="1"/>
      <protection locked="0"/>
    </xf>
    <xf numFmtId="0" fontId="24" fillId="0" borderId="9" xfId="2" applyFont="1" applyBorder="1" applyAlignment="1" applyProtection="1">
      <alignment horizontal="left" vertical="center" wrapText="1"/>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1" fillId="0" borderId="27" xfId="2" applyFont="1" applyBorder="1" applyAlignment="1" applyProtection="1">
      <alignment horizontal="left" wrapText="1"/>
      <protection locked="0"/>
    </xf>
    <xf numFmtId="0" fontId="31" fillId="0" borderId="32" xfId="2" applyFont="1" applyBorder="1" applyAlignment="1" applyProtection="1">
      <alignment horizontal="left" wrapText="1"/>
      <protection locked="0"/>
    </xf>
    <xf numFmtId="0" fontId="31" fillId="0" borderId="33" xfId="2" applyFont="1" applyBorder="1" applyAlignment="1" applyProtection="1">
      <alignment horizontal="left"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10" fontId="2" fillId="0" borderId="43" xfId="3"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60" xfId="2" applyFont="1" applyFill="1" applyBorder="1" applyAlignment="1" applyProtection="1">
      <alignment horizontal="left" vertical="top" wrapText="1"/>
      <protection locked="0"/>
    </xf>
    <xf numFmtId="0" fontId="13" fillId="6" borderId="61"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43" fillId="0" borderId="3" xfId="2" applyFont="1" applyBorder="1" applyAlignment="1" applyProtection="1">
      <alignment horizontal="left" vertical="top" wrapText="1"/>
      <protection locked="0"/>
    </xf>
    <xf numFmtId="0" fontId="43" fillId="0" borderId="47" xfId="2"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4" fontId="2" fillId="0" borderId="43" xfId="1" applyNumberFormat="1" applyFont="1" applyBorder="1" applyAlignment="1" applyProtection="1">
      <alignment horizontal="center" vertical="top"/>
      <protection locked="0"/>
    </xf>
    <xf numFmtId="0" fontId="20" fillId="0" borderId="0" xfId="2" applyFont="1" applyAlignment="1" applyProtection="1">
      <alignment horizontal="center" vertical="center"/>
      <protection locked="0"/>
    </xf>
    <xf numFmtId="0" fontId="41" fillId="10" borderId="19" xfId="2" applyFont="1" applyFill="1" applyBorder="1" applyAlignment="1" applyProtection="1">
      <alignment horizontal="left" vertical="center" wrapText="1"/>
      <protection locked="0"/>
    </xf>
    <xf numFmtId="0" fontId="3" fillId="0" borderId="9" xfId="0" applyFont="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0" fontId="41" fillId="10" borderId="0" xfId="2" applyFont="1" applyFill="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42" fillId="0" borderId="0" xfId="2" applyFont="1" applyAlignment="1" applyProtection="1">
      <alignment horizontal="left" vertical="center" wrapText="1"/>
      <protection locked="0"/>
    </xf>
    <xf numFmtId="0" fontId="45" fillId="0" borderId="0" xfId="2" applyFont="1" applyAlignment="1" applyProtection="1">
      <alignment horizontal="right" vertical="center"/>
      <protection locked="0"/>
    </xf>
    <xf numFmtId="0" fontId="35" fillId="0" borderId="0" xfId="7" applyAlignment="1">
      <alignment horizontal="left" vertical="center"/>
      <protection locked="0"/>
    </xf>
    <xf numFmtId="0" fontId="40" fillId="0" borderId="0" xfId="7" applyFont="1" applyAlignment="1">
      <alignment horizontal="left" vertical="center"/>
      <protection locked="0"/>
    </xf>
    <xf numFmtId="0" fontId="2" fillId="0" borderId="25" xfId="2" applyFont="1" applyBorder="1" applyAlignment="1" applyProtection="1">
      <alignment horizontal="left" vertical="center" wrapText="1"/>
      <protection locked="0"/>
    </xf>
    <xf numFmtId="6" fontId="2" fillId="0" borderId="9" xfId="2" applyNumberFormat="1" applyFont="1" applyBorder="1" applyAlignment="1" applyProtection="1">
      <alignment horizontal="left" vertical="top" wrapText="1"/>
      <protection locked="0"/>
    </xf>
    <xf numFmtId="6" fontId="2" fillId="0" borderId="10"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0" xfId="0" applyFont="1" applyAlignment="1">
      <alignment horizontal="right" vertic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3" fillId="0" borderId="9" xfId="0" applyFont="1" applyBorder="1" applyAlignment="1">
      <alignment horizontal="right" vertical="center"/>
    </xf>
    <xf numFmtId="0" fontId="2" fillId="0" borderId="9" xfId="0" applyFont="1" applyBorder="1" applyAlignment="1">
      <alignment horizontal="left" vertical="center" wrapText="1"/>
    </xf>
    <xf numFmtId="0" fontId="2" fillId="0" borderId="0" xfId="0" applyFont="1"/>
    <xf numFmtId="0" fontId="25" fillId="0" borderId="17" xfId="0" applyFont="1" applyBorder="1" applyAlignment="1">
      <alignment horizontal="left" wrapText="1"/>
    </xf>
    <xf numFmtId="0" fontId="25" fillId="0" borderId="2" xfId="0" applyFont="1" applyBorder="1" applyAlignment="1">
      <alignment horizontal="left" wrapText="1"/>
    </xf>
    <xf numFmtId="0" fontId="25" fillId="0" borderId="1" xfId="0" applyFont="1" applyBorder="1" applyAlignment="1">
      <alignment horizontal="left" wrapText="1"/>
    </xf>
    <xf numFmtId="0" fontId="10" fillId="0" borderId="0" xfId="0" applyFont="1" applyAlignment="1">
      <alignment horizontal="center" wrapText="1"/>
    </xf>
    <xf numFmtId="0" fontId="19" fillId="0" borderId="3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8" fillId="11" borderId="0" xfId="0" applyFont="1" applyFill="1" applyAlignment="1">
      <alignment horizontal="center" vertical="center"/>
    </xf>
  </cellXfs>
  <cellStyles count="11">
    <cellStyle name="Comma 2" xfId="8" xr:uid="{00000000-0005-0000-0000-000000000000}"/>
    <cellStyle name="Currency" xfId="9" builtinId="4"/>
    <cellStyle name="Currency 2" xfId="6" xr:uid="{00000000-0005-0000-0000-000002000000}"/>
    <cellStyle name="Currency 8" xfId="1" xr:uid="{00000000-0005-0000-0000-000003000000}"/>
    <cellStyle name="Hyperlink" xfId="7" builtinId="8"/>
    <cellStyle name="Normal" xfId="0" builtinId="0"/>
    <cellStyle name="Normal 19" xfId="2" xr:uid="{00000000-0005-0000-0000-000006000000}"/>
    <cellStyle name="Normal 2" xfId="5" xr:uid="{00000000-0005-0000-0000-000007000000}"/>
    <cellStyle name="Normal 2 2" xfId="10" xr:uid="{00000000-0005-0000-0000-000008000000}"/>
    <cellStyle name="Percent" xfId="3" builtinId="5"/>
    <cellStyle name="Percent 3" xfId="4" xr:uid="{00000000-0005-0000-0000-00000A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
      <fill>
        <patternFill>
          <bgColor theme="9" tint="0.59996337778862885"/>
        </patternFill>
      </fill>
    </dxf>
  </dxfs>
  <tableStyles count="0" defaultTableStyle="TableStyleMedium2" defaultPivotStyle="PivotStyleLight16"/>
  <colors>
    <mruColors>
      <color rgb="FFE8E8E8"/>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M$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6</xdr:row>
          <xdr:rowOff>234950</xdr:rowOff>
        </xdr:from>
        <xdr:to>
          <xdr:col>11</xdr:col>
          <xdr:colOff>146050</xdr:colOff>
          <xdr:row>8</xdr:row>
          <xdr:rowOff>44450</xdr:rowOff>
        </xdr:to>
        <xdr:sp macro="" textlink="">
          <xdr:nvSpPr>
            <xdr:cNvPr id="6146" name="Check Box 2" descr="Check box if there is no mat"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cil-my.sharepoint.com/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Kristi Martin" id="{D90ADEAA-D72E-427E-B1F7-6CFC84FEB474}" userId="Kristi Martin"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personId="{D90ADEAA-D72E-427E-B1F7-6CFC84FEB474}" id="{59B94FC9-BD64-485F-9AFF-A6E397AD5798}">
    <text>If agency does not use PCN numbers, create a numbering system for employee identification.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hhs.nv.gov/Programs/Grants/Links_to_GMU_Reports_and_Grantee_Documents/"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3"/>
  <sheetViews>
    <sheetView showGridLines="0" tabSelected="1" zoomScale="85" zoomScaleNormal="85" zoomScaleSheetLayoutView="67" zoomScalePageLayoutView="70" workbookViewId="0">
      <selection activeCell="A158" sqref="A158:G158"/>
    </sheetView>
  </sheetViews>
  <sheetFormatPr defaultColWidth="9.36328125" defaultRowHeight="15.5" x14ac:dyDescent="0.25"/>
  <cols>
    <col min="1" max="1" width="4.453125" style="51" bestFit="1" customWidth="1"/>
    <col min="2" max="2" width="23.6328125" style="51" customWidth="1"/>
    <col min="3" max="3" width="78.36328125" style="51" customWidth="1"/>
    <col min="4" max="7" width="15.36328125" style="51" customWidth="1"/>
    <col min="8" max="8" width="13.6328125" style="51" hidden="1" customWidth="1"/>
    <col min="9" max="9" width="19.36328125" style="51" customWidth="1"/>
    <col min="10" max="10" width="77.54296875" style="51" bestFit="1" customWidth="1"/>
    <col min="11" max="11" width="12.6328125" style="51" customWidth="1"/>
    <col min="12" max="12" width="15.6328125" style="51" customWidth="1"/>
    <col min="13" max="13" width="18.36328125" style="51" customWidth="1"/>
    <col min="14" max="14" width="13.453125" style="51" bestFit="1" customWidth="1"/>
    <col min="15" max="15" width="15.453125" style="51" customWidth="1"/>
    <col min="16" max="16" width="11.54296875" style="51" customWidth="1"/>
    <col min="17" max="17" width="14.54296875" style="51" bestFit="1" customWidth="1"/>
    <col min="18" max="16384" width="9.36328125" style="51"/>
  </cols>
  <sheetData>
    <row r="1" spans="1:257" ht="30.65" customHeight="1" x14ac:dyDescent="0.25">
      <c r="A1" s="300" t="s">
        <v>0</v>
      </c>
      <c r="B1" s="301"/>
      <c r="C1" s="189" t="s">
        <v>111</v>
      </c>
      <c r="D1" s="319" t="s">
        <v>1</v>
      </c>
      <c r="E1" s="319"/>
      <c r="F1" s="320" t="s">
        <v>112</v>
      </c>
      <c r="G1" s="320"/>
      <c r="H1" s="320"/>
      <c r="I1" s="320"/>
      <c r="J1" s="321" t="s">
        <v>2</v>
      </c>
      <c r="K1" s="49"/>
      <c r="L1" s="49"/>
      <c r="M1" s="49"/>
      <c r="N1" s="50"/>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c r="IW1" s="49"/>
    </row>
    <row r="2" spans="1:257" ht="60.5" customHeight="1" thickBot="1" x14ac:dyDescent="0.3">
      <c r="A2" s="308" t="s">
        <v>3</v>
      </c>
      <c r="B2" s="308"/>
      <c r="C2" s="308"/>
      <c r="D2" s="308"/>
      <c r="E2" s="308"/>
      <c r="F2" s="308"/>
      <c r="G2" s="308"/>
      <c r="H2" s="308"/>
      <c r="I2" s="308"/>
      <c r="J2" s="321"/>
      <c r="K2" s="49"/>
      <c r="L2" s="49"/>
      <c r="M2" s="49"/>
      <c r="N2" s="50"/>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row>
    <row r="3" spans="1:257" ht="21" customHeight="1" x14ac:dyDescent="0.25">
      <c r="A3" s="314" t="s">
        <v>4</v>
      </c>
      <c r="B3" s="315"/>
      <c r="C3" s="315"/>
      <c r="D3" s="52"/>
      <c r="E3" s="52" t="s">
        <v>5</v>
      </c>
      <c r="F3" s="53">
        <f>SUM(H7:H56)</f>
        <v>0</v>
      </c>
      <c r="G3" s="54" t="s">
        <v>6</v>
      </c>
      <c r="H3" s="52"/>
      <c r="I3" s="55">
        <f>SUM(I7:I56)</f>
        <v>0</v>
      </c>
      <c r="J3" s="318" t="s">
        <v>7</v>
      </c>
      <c r="K3" s="317"/>
      <c r="L3" s="317"/>
      <c r="M3" s="56"/>
      <c r="N3" s="50"/>
    </row>
    <row r="4" spans="1:257" s="57" customFormat="1" ht="30.65" customHeight="1" thickBot="1" x14ac:dyDescent="0.3">
      <c r="A4" s="309" t="s">
        <v>8</v>
      </c>
      <c r="B4" s="310"/>
      <c r="C4" s="311"/>
      <c r="D4" s="311"/>
      <c r="E4" s="311"/>
      <c r="F4" s="311"/>
      <c r="G4" s="311"/>
      <c r="H4" s="311"/>
      <c r="I4" s="312"/>
      <c r="J4" s="318"/>
    </row>
    <row r="5" spans="1:257" s="57" customFormat="1" ht="32.25" customHeight="1" x14ac:dyDescent="0.25">
      <c r="A5" s="58" t="s">
        <v>9</v>
      </c>
      <c r="B5" s="304" t="s">
        <v>10</v>
      </c>
      <c r="C5" s="305"/>
      <c r="D5" s="296" t="s">
        <v>11</v>
      </c>
      <c r="E5" s="296" t="s">
        <v>12</v>
      </c>
      <c r="F5" s="296" t="s">
        <v>13</v>
      </c>
      <c r="G5" s="296" t="s">
        <v>14</v>
      </c>
      <c r="H5" s="296" t="s">
        <v>15</v>
      </c>
      <c r="I5" s="313" t="s">
        <v>16</v>
      </c>
    </row>
    <row r="6" spans="1:257" s="57" customFormat="1" ht="63" customHeight="1" thickBot="1" x14ac:dyDescent="0.3">
      <c r="A6" s="59" t="s">
        <v>17</v>
      </c>
      <c r="B6" s="302" t="s">
        <v>18</v>
      </c>
      <c r="C6" s="303"/>
      <c r="D6" s="296"/>
      <c r="E6" s="296"/>
      <c r="F6" s="296"/>
      <c r="G6" s="296"/>
      <c r="H6" s="297"/>
      <c r="I6" s="313"/>
      <c r="J6" s="115"/>
    </row>
    <row r="7" spans="1:257" x14ac:dyDescent="0.25">
      <c r="A7" s="60" t="s">
        <v>9</v>
      </c>
      <c r="B7" s="250"/>
      <c r="C7" s="251"/>
      <c r="D7" s="252"/>
      <c r="E7" s="229"/>
      <c r="F7" s="231"/>
      <c r="G7" s="233"/>
      <c r="H7" s="235">
        <f>D7*E7*F7/12*G7</f>
        <v>0</v>
      </c>
      <c r="I7" s="237">
        <f>ROUNDUP((D7*F7/12*G7)+(D7*E7*F7/12*G7),8)</f>
        <v>0</v>
      </c>
      <c r="J7" s="57"/>
      <c r="K7" s="61"/>
      <c r="L7" s="61"/>
      <c r="M7" s="61"/>
      <c r="N7" s="61"/>
      <c r="O7" s="62"/>
      <c r="P7" s="63"/>
      <c r="Q7" s="62"/>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ht="31.5" customHeight="1" thickBot="1" x14ac:dyDescent="0.3">
      <c r="A8" s="64" t="s">
        <v>17</v>
      </c>
      <c r="B8" s="239"/>
      <c r="C8" s="240"/>
      <c r="D8" s="253"/>
      <c r="E8" s="230"/>
      <c r="F8" s="232"/>
      <c r="G8" s="234"/>
      <c r="H8" s="236"/>
      <c r="I8" s="238"/>
      <c r="J8" s="57"/>
      <c r="K8" s="65"/>
      <c r="L8" s="50"/>
      <c r="M8" s="50"/>
      <c r="N8" s="50"/>
      <c r="O8" s="50"/>
      <c r="P8" s="50"/>
      <c r="Q8" s="62"/>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row>
    <row r="9" spans="1:257" x14ac:dyDescent="0.25">
      <c r="A9" s="60" t="s">
        <v>9</v>
      </c>
      <c r="B9" s="250"/>
      <c r="C9" s="251"/>
      <c r="D9" s="252"/>
      <c r="E9" s="229"/>
      <c r="F9" s="231"/>
      <c r="G9" s="233"/>
      <c r="H9" s="235">
        <f>D9*E9*F9/12*G9</f>
        <v>0</v>
      </c>
      <c r="I9" s="237">
        <f t="shared" ref="I9" si="0">ROUNDUP((D9*F9/12*G9)+(D9*E9*F9/12*G9),8)</f>
        <v>0</v>
      </c>
      <c r="J9" s="57"/>
      <c r="K9" s="50"/>
      <c r="L9" s="61"/>
      <c r="M9" s="61"/>
      <c r="N9" s="61"/>
      <c r="O9" s="62"/>
      <c r="P9" s="63"/>
      <c r="Q9" s="62"/>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row>
    <row r="10" spans="1:257" ht="31.5" customHeight="1" thickBot="1" x14ac:dyDescent="0.3">
      <c r="A10" s="64" t="s">
        <v>17</v>
      </c>
      <c r="B10" s="239"/>
      <c r="C10" s="240"/>
      <c r="D10" s="253"/>
      <c r="E10" s="230"/>
      <c r="F10" s="232"/>
      <c r="G10" s="234"/>
      <c r="H10" s="236"/>
      <c r="I10" s="238"/>
      <c r="J10" s="57"/>
      <c r="K10" s="65"/>
      <c r="L10" s="50"/>
      <c r="M10" s="50"/>
      <c r="N10" s="50"/>
      <c r="O10" s="50"/>
      <c r="P10" s="50"/>
      <c r="Q10" s="50"/>
      <c r="R10" s="50"/>
      <c r="S10" s="50"/>
      <c r="T10" s="295"/>
      <c r="U10" s="295"/>
      <c r="V10" s="295"/>
      <c r="W10" s="295"/>
      <c r="X10" s="295"/>
      <c r="Y10" s="295"/>
      <c r="Z10" s="295"/>
      <c r="AA10" s="295"/>
      <c r="AB10" s="295"/>
      <c r="AC10" s="295"/>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row>
    <row r="11" spans="1:257" x14ac:dyDescent="0.25">
      <c r="A11" s="60" t="s">
        <v>9</v>
      </c>
      <c r="B11" s="250"/>
      <c r="C11" s="251"/>
      <c r="D11" s="252"/>
      <c r="E11" s="229"/>
      <c r="F11" s="231"/>
      <c r="G11" s="233"/>
      <c r="H11" s="235">
        <f>D11*E11*F11/12*G11</f>
        <v>0</v>
      </c>
      <c r="I11" s="237">
        <f t="shared" ref="I11" si="1">ROUNDUP((D11*F11/12*G11)+(D11*E11*F11/12*G11),8)</f>
        <v>0</v>
      </c>
      <c r="J11" s="57"/>
      <c r="K11" s="50"/>
      <c r="L11" s="61"/>
      <c r="M11" s="61"/>
      <c r="N11" s="61"/>
      <c r="O11" s="62"/>
      <c r="P11" s="63"/>
      <c r="Q11" s="62"/>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row>
    <row r="12" spans="1:257" ht="31.5" customHeight="1" thickBot="1" x14ac:dyDescent="0.3">
      <c r="A12" s="66" t="s">
        <v>17</v>
      </c>
      <c r="B12" s="306"/>
      <c r="C12" s="307"/>
      <c r="D12" s="316"/>
      <c r="E12" s="294"/>
      <c r="F12" s="298"/>
      <c r="G12" s="299"/>
      <c r="H12" s="236"/>
      <c r="I12" s="238"/>
      <c r="J12" s="57"/>
      <c r="K12" s="65"/>
      <c r="L12" s="50"/>
      <c r="M12" s="50"/>
      <c r="N12" s="50"/>
      <c r="O12" s="50"/>
      <c r="P12" s="50"/>
      <c r="Q12" s="50"/>
      <c r="R12" s="50"/>
      <c r="S12" s="50"/>
      <c r="T12" s="295"/>
      <c r="U12" s="295"/>
      <c r="V12" s="295"/>
      <c r="W12" s="295"/>
      <c r="X12" s="295"/>
      <c r="Y12" s="295"/>
      <c r="Z12" s="295"/>
      <c r="AA12" s="295"/>
      <c r="AB12" s="295"/>
      <c r="AC12" s="295"/>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row>
    <row r="13" spans="1:257" x14ac:dyDescent="0.25">
      <c r="A13" s="60" t="s">
        <v>9</v>
      </c>
      <c r="B13" s="250"/>
      <c r="C13" s="251"/>
      <c r="D13" s="252"/>
      <c r="E13" s="229"/>
      <c r="F13" s="231"/>
      <c r="G13" s="233"/>
      <c r="H13" s="235">
        <f>D13*E13*F13/12*G13</f>
        <v>0</v>
      </c>
      <c r="I13" s="237">
        <f t="shared" ref="I13" si="2">ROUNDUP((D13*F13/12*G13)+(D13*E13*F13/12*G13),8)</f>
        <v>0</v>
      </c>
      <c r="J13" s="57"/>
      <c r="K13" s="50"/>
      <c r="L13" s="61"/>
      <c r="M13" s="61"/>
      <c r="N13" s="61"/>
      <c r="O13" s="62"/>
      <c r="P13" s="63"/>
      <c r="Q13" s="62"/>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row>
    <row r="14" spans="1:257" ht="31.65" customHeight="1" thickBot="1" x14ac:dyDescent="0.3">
      <c r="A14" s="64" t="s">
        <v>17</v>
      </c>
      <c r="B14" s="239"/>
      <c r="C14" s="240"/>
      <c r="D14" s="253"/>
      <c r="E14" s="230"/>
      <c r="F14" s="232"/>
      <c r="G14" s="234"/>
      <c r="H14" s="236"/>
      <c r="I14" s="238"/>
      <c r="J14" s="57"/>
      <c r="K14" s="65"/>
      <c r="L14" s="50"/>
      <c r="M14" s="50"/>
      <c r="N14" s="50"/>
      <c r="O14" s="50"/>
      <c r="P14" s="50"/>
      <c r="Q14" s="50"/>
      <c r="R14" s="50"/>
      <c r="S14" s="50"/>
      <c r="T14" s="295"/>
      <c r="U14" s="295"/>
      <c r="V14" s="295"/>
      <c r="W14" s="295"/>
      <c r="X14" s="295"/>
      <c r="Y14" s="295"/>
      <c r="Z14" s="295"/>
      <c r="AA14" s="295"/>
      <c r="AB14" s="295"/>
      <c r="AC14" s="295"/>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row>
    <row r="15" spans="1:257" ht="15.75" customHeight="1" x14ac:dyDescent="0.25">
      <c r="A15" s="60" t="s">
        <v>9</v>
      </c>
      <c r="B15" s="250"/>
      <c r="C15" s="251"/>
      <c r="D15" s="252"/>
      <c r="E15" s="229"/>
      <c r="F15" s="231"/>
      <c r="G15" s="233"/>
      <c r="H15" s="235">
        <f>D15*E15*F15/12*G15</f>
        <v>0</v>
      </c>
      <c r="I15" s="237">
        <f t="shared" ref="I15:I55" si="3">ROUNDUP((D15*F15/12*G15)+(D15*E15*F15/12*G15),8)</f>
        <v>0</v>
      </c>
      <c r="J15" s="57"/>
      <c r="K15" s="50"/>
      <c r="L15" s="61"/>
      <c r="M15" s="61"/>
      <c r="N15" s="61"/>
      <c r="O15" s="62"/>
      <c r="P15" s="63"/>
      <c r="Q15" s="62"/>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row>
    <row r="16" spans="1:257" ht="31.65" customHeight="1" thickBot="1" x14ac:dyDescent="0.3">
      <c r="A16" s="64" t="s">
        <v>17</v>
      </c>
      <c r="B16" s="239"/>
      <c r="C16" s="240"/>
      <c r="D16" s="253"/>
      <c r="E16" s="230"/>
      <c r="F16" s="232"/>
      <c r="G16" s="234"/>
      <c r="H16" s="236"/>
      <c r="I16" s="238"/>
      <c r="J16" s="57"/>
      <c r="K16" s="65"/>
      <c r="L16" s="50"/>
      <c r="M16" s="50"/>
      <c r="N16" s="50"/>
      <c r="O16" s="50"/>
      <c r="P16" s="50"/>
      <c r="Q16" s="50"/>
      <c r="R16" s="50"/>
      <c r="S16" s="50"/>
      <c r="T16" s="295"/>
      <c r="U16" s="295"/>
      <c r="V16" s="295"/>
      <c r="W16" s="295"/>
      <c r="X16" s="295"/>
      <c r="Y16" s="295"/>
      <c r="Z16" s="295"/>
      <c r="AA16" s="295"/>
      <c r="AB16" s="295"/>
      <c r="AC16" s="295"/>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row>
    <row r="17" spans="1:257" x14ac:dyDescent="0.25">
      <c r="A17" s="60" t="s">
        <v>9</v>
      </c>
      <c r="B17" s="250"/>
      <c r="C17" s="251"/>
      <c r="D17" s="252"/>
      <c r="E17" s="229"/>
      <c r="F17" s="231"/>
      <c r="G17" s="233"/>
      <c r="H17" s="235">
        <f>D17*E17*F17/12*G17</f>
        <v>0</v>
      </c>
      <c r="I17" s="237">
        <f t="shared" si="3"/>
        <v>0</v>
      </c>
      <c r="J17" s="57"/>
      <c r="K17" s="50"/>
      <c r="L17" s="61"/>
      <c r="M17" s="61"/>
      <c r="N17" s="61"/>
      <c r="O17" s="62"/>
      <c r="P17" s="63"/>
      <c r="Q17" s="62"/>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row>
    <row r="18" spans="1:257" ht="31.4" customHeight="1" thickBot="1" x14ac:dyDescent="0.3">
      <c r="A18" s="64" t="s">
        <v>17</v>
      </c>
      <c r="B18" s="239"/>
      <c r="C18" s="240"/>
      <c r="D18" s="253"/>
      <c r="E18" s="230"/>
      <c r="F18" s="232"/>
      <c r="G18" s="234"/>
      <c r="H18" s="236"/>
      <c r="I18" s="238"/>
      <c r="J18" s="57"/>
      <c r="K18" s="65"/>
      <c r="L18" s="50"/>
      <c r="M18" s="50"/>
      <c r="N18" s="50"/>
      <c r="O18" s="50"/>
      <c r="P18" s="50"/>
      <c r="Q18" s="50"/>
      <c r="R18" s="50"/>
      <c r="S18" s="50"/>
      <c r="T18" s="295"/>
      <c r="U18" s="295"/>
      <c r="V18" s="295"/>
      <c r="W18" s="295"/>
      <c r="X18" s="295"/>
      <c r="Y18" s="295"/>
      <c r="Z18" s="295"/>
      <c r="AA18" s="295"/>
      <c r="AB18" s="295"/>
      <c r="AC18" s="295"/>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x14ac:dyDescent="0.25">
      <c r="A19" s="60" t="s">
        <v>9</v>
      </c>
      <c r="B19" s="250"/>
      <c r="C19" s="251"/>
      <c r="D19" s="252"/>
      <c r="E19" s="229"/>
      <c r="F19" s="231"/>
      <c r="G19" s="233"/>
      <c r="H19" s="235">
        <f>D19*E19*F19/12*G19</f>
        <v>0</v>
      </c>
      <c r="I19" s="237">
        <f t="shared" si="3"/>
        <v>0</v>
      </c>
      <c r="J19" s="57"/>
      <c r="K19" s="50"/>
      <c r="L19" s="61"/>
      <c r="M19" s="61"/>
      <c r="N19" s="61"/>
      <c r="O19" s="62"/>
      <c r="P19" s="63"/>
      <c r="Q19" s="62"/>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row>
    <row r="20" spans="1:257" ht="31.65" customHeight="1" thickBot="1" x14ac:dyDescent="0.3">
      <c r="A20" s="64" t="s">
        <v>17</v>
      </c>
      <c r="B20" s="239"/>
      <c r="C20" s="240"/>
      <c r="D20" s="253"/>
      <c r="E20" s="230"/>
      <c r="F20" s="232"/>
      <c r="G20" s="234"/>
      <c r="H20" s="236"/>
      <c r="I20" s="238"/>
      <c r="J20" s="57"/>
      <c r="K20" s="65"/>
      <c r="L20" s="50"/>
      <c r="M20" s="50"/>
      <c r="N20" s="50"/>
      <c r="O20" s="50"/>
      <c r="P20" s="50"/>
      <c r="Q20" s="50"/>
      <c r="R20" s="50"/>
      <c r="S20" s="50"/>
      <c r="T20" s="295"/>
      <c r="U20" s="295"/>
      <c r="V20" s="295"/>
      <c r="W20" s="295"/>
      <c r="X20" s="295"/>
      <c r="Y20" s="295"/>
      <c r="Z20" s="295"/>
      <c r="AA20" s="295"/>
      <c r="AB20" s="295"/>
      <c r="AC20" s="295"/>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row>
    <row r="21" spans="1:257" ht="15.75" customHeight="1" x14ac:dyDescent="0.25">
      <c r="A21" s="60" t="s">
        <v>9</v>
      </c>
      <c r="B21" s="250"/>
      <c r="C21" s="251"/>
      <c r="D21" s="252"/>
      <c r="E21" s="229"/>
      <c r="F21" s="231"/>
      <c r="G21" s="233"/>
      <c r="H21" s="235">
        <f>D21*E21*F21/12*G21</f>
        <v>0</v>
      </c>
      <c r="I21" s="237">
        <f t="shared" si="3"/>
        <v>0</v>
      </c>
      <c r="J21" s="57"/>
      <c r="K21" s="50"/>
      <c r="L21" s="61"/>
      <c r="M21" s="61"/>
      <c r="N21" s="61"/>
      <c r="O21" s="62"/>
      <c r="P21" s="63"/>
      <c r="Q21" s="62"/>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spans="1:257" ht="31.65" customHeight="1" thickBot="1" x14ac:dyDescent="0.3">
      <c r="A22" s="64" t="s">
        <v>17</v>
      </c>
      <c r="B22" s="239"/>
      <c r="C22" s="240"/>
      <c r="D22" s="253"/>
      <c r="E22" s="230"/>
      <c r="F22" s="232"/>
      <c r="G22" s="234"/>
      <c r="H22" s="236"/>
      <c r="I22" s="238"/>
      <c r="J22" s="57"/>
      <c r="K22" s="65"/>
      <c r="L22" s="50"/>
      <c r="M22" s="50"/>
      <c r="N22" s="50"/>
      <c r="O22" s="50"/>
      <c r="P22" s="50"/>
      <c r="Q22" s="50"/>
      <c r="R22" s="50"/>
      <c r="S22" s="50"/>
      <c r="T22" s="295"/>
      <c r="U22" s="295"/>
      <c r="V22" s="295"/>
      <c r="W22" s="295"/>
      <c r="X22" s="295"/>
      <c r="Y22" s="295"/>
      <c r="Z22" s="295"/>
      <c r="AA22" s="295"/>
      <c r="AB22" s="295"/>
      <c r="AC22" s="295"/>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row>
    <row r="23" spans="1:257" x14ac:dyDescent="0.25">
      <c r="A23" s="60" t="s">
        <v>9</v>
      </c>
      <c r="B23" s="250"/>
      <c r="C23" s="251"/>
      <c r="D23" s="252"/>
      <c r="E23" s="229"/>
      <c r="F23" s="231"/>
      <c r="G23" s="233"/>
      <c r="H23" s="235">
        <f>D23*E23*F23/12*G23</f>
        <v>0</v>
      </c>
      <c r="I23" s="237">
        <f t="shared" si="3"/>
        <v>0</v>
      </c>
      <c r="J23" s="57"/>
      <c r="K23" s="50"/>
      <c r="L23" s="61"/>
      <c r="M23" s="61"/>
      <c r="N23" s="61"/>
      <c r="O23" s="62"/>
      <c r="P23" s="63"/>
      <c r="Q23" s="62"/>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row>
    <row r="24" spans="1:257" ht="31.4" customHeight="1" thickBot="1" x14ac:dyDescent="0.3">
      <c r="A24" s="64" t="s">
        <v>17</v>
      </c>
      <c r="B24" s="239"/>
      <c r="C24" s="240"/>
      <c r="D24" s="253"/>
      <c r="E24" s="230"/>
      <c r="F24" s="232"/>
      <c r="G24" s="234"/>
      <c r="H24" s="236"/>
      <c r="I24" s="238"/>
      <c r="J24" s="57"/>
      <c r="K24" s="65"/>
      <c r="L24" s="50"/>
      <c r="M24" s="50"/>
      <c r="N24" s="50"/>
      <c r="O24" s="50"/>
      <c r="P24" s="50"/>
      <c r="Q24" s="50"/>
      <c r="R24" s="50"/>
      <c r="S24" s="50"/>
      <c r="T24" s="295"/>
      <c r="U24" s="295"/>
      <c r="V24" s="295"/>
      <c r="W24" s="295"/>
      <c r="X24" s="295"/>
      <c r="Y24" s="295"/>
      <c r="Z24" s="295"/>
      <c r="AA24" s="295"/>
      <c r="AB24" s="295"/>
      <c r="AC24" s="295"/>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row>
    <row r="25" spans="1:257" x14ac:dyDescent="0.25">
      <c r="A25" s="60" t="s">
        <v>9</v>
      </c>
      <c r="B25" s="250"/>
      <c r="C25" s="251"/>
      <c r="D25" s="252"/>
      <c r="E25" s="229"/>
      <c r="F25" s="231"/>
      <c r="G25" s="233"/>
      <c r="H25" s="235">
        <f>D25*E25*F25/12*G25</f>
        <v>0</v>
      </c>
      <c r="I25" s="237">
        <f t="shared" si="3"/>
        <v>0</v>
      </c>
      <c r="J25" s="57"/>
      <c r="K25" s="50"/>
      <c r="L25" s="61"/>
      <c r="M25" s="61"/>
      <c r="N25" s="61"/>
      <c r="O25" s="62"/>
      <c r="P25" s="63"/>
      <c r="Q25" s="62"/>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row>
    <row r="26" spans="1:257" ht="32.25" customHeight="1" thickBot="1" x14ac:dyDescent="0.3">
      <c r="A26" s="64" t="s">
        <v>17</v>
      </c>
      <c r="B26" s="239"/>
      <c r="C26" s="240"/>
      <c r="D26" s="253"/>
      <c r="E26" s="230"/>
      <c r="F26" s="232"/>
      <c r="G26" s="234"/>
      <c r="H26" s="236"/>
      <c r="I26" s="238"/>
      <c r="J26" s="57"/>
      <c r="K26" s="65"/>
      <c r="L26" s="50"/>
      <c r="M26" s="50"/>
      <c r="N26" s="50"/>
      <c r="O26" s="50"/>
      <c r="P26" s="50"/>
      <c r="Q26" s="50"/>
      <c r="R26" s="50"/>
      <c r="S26" s="50"/>
      <c r="T26" s="295"/>
      <c r="U26" s="295"/>
      <c r="V26" s="295"/>
      <c r="W26" s="295"/>
      <c r="X26" s="295"/>
      <c r="Y26" s="295"/>
      <c r="Z26" s="295"/>
      <c r="AA26" s="295"/>
      <c r="AB26" s="295"/>
      <c r="AC26" s="295"/>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row>
    <row r="27" spans="1:257" x14ac:dyDescent="0.25">
      <c r="A27" s="60" t="s">
        <v>9</v>
      </c>
      <c r="B27" s="250"/>
      <c r="C27" s="251"/>
      <c r="D27" s="252"/>
      <c r="E27" s="229"/>
      <c r="F27" s="231"/>
      <c r="G27" s="233"/>
      <c r="H27" s="235">
        <f>D27*E27*F27/12*G27</f>
        <v>0</v>
      </c>
      <c r="I27" s="237">
        <f t="shared" si="3"/>
        <v>0</v>
      </c>
      <c r="J27" s="57"/>
      <c r="K27" s="65"/>
      <c r="L27" s="50"/>
      <c r="M27" s="50"/>
      <c r="N27" s="50"/>
      <c r="O27" s="50"/>
      <c r="P27" s="50"/>
      <c r="Q27" s="50"/>
      <c r="R27" s="50"/>
      <c r="S27" s="50"/>
      <c r="T27" s="190"/>
      <c r="U27" s="190"/>
      <c r="V27" s="190"/>
      <c r="W27" s="190"/>
      <c r="X27" s="190"/>
      <c r="Y27" s="190"/>
      <c r="Z27" s="190"/>
      <c r="AA27" s="190"/>
      <c r="AB27" s="190"/>
      <c r="AC27" s="19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spans="1:257" ht="31.4" customHeight="1" thickBot="1" x14ac:dyDescent="0.3">
      <c r="A28" s="64" t="s">
        <v>17</v>
      </c>
      <c r="B28" s="292"/>
      <c r="C28" s="293"/>
      <c r="D28" s="253"/>
      <c r="E28" s="230"/>
      <c r="F28" s="232"/>
      <c r="G28" s="234"/>
      <c r="H28" s="236"/>
      <c r="I28" s="238"/>
      <c r="J28" s="49" t="s">
        <v>19</v>
      </c>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row>
    <row r="29" spans="1:257" hidden="1" x14ac:dyDescent="0.25">
      <c r="A29" s="60" t="s">
        <v>9</v>
      </c>
      <c r="B29" s="250"/>
      <c r="C29" s="251"/>
      <c r="D29" s="252"/>
      <c r="E29" s="229"/>
      <c r="F29" s="231"/>
      <c r="G29" s="233"/>
      <c r="H29" s="235">
        <f>D29*E29*F29/12*G29</f>
        <v>0</v>
      </c>
      <c r="I29" s="237">
        <f t="shared" si="3"/>
        <v>0</v>
      </c>
      <c r="J29" s="57"/>
      <c r="K29" s="67"/>
      <c r="O29" s="67"/>
    </row>
    <row r="30" spans="1:257" ht="31.4" hidden="1" customHeight="1" thickBot="1" x14ac:dyDescent="0.3">
      <c r="A30" s="64" t="s">
        <v>17</v>
      </c>
      <c r="B30" s="292"/>
      <c r="C30" s="293"/>
      <c r="D30" s="253"/>
      <c r="E30" s="230"/>
      <c r="F30" s="232"/>
      <c r="G30" s="234"/>
      <c r="H30" s="236"/>
      <c r="I30" s="238"/>
      <c r="K30" s="68"/>
    </row>
    <row r="31" spans="1:257" hidden="1" x14ac:dyDescent="0.25">
      <c r="A31" s="60" t="s">
        <v>9</v>
      </c>
      <c r="B31" s="250"/>
      <c r="C31" s="251"/>
      <c r="D31" s="252"/>
      <c r="E31" s="229"/>
      <c r="F31" s="231"/>
      <c r="G31" s="233"/>
      <c r="H31" s="235">
        <f>D31*E31*F31/12*G31</f>
        <v>0</v>
      </c>
      <c r="I31" s="237">
        <f t="shared" si="3"/>
        <v>0</v>
      </c>
      <c r="J31" s="57"/>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c r="IR31" s="49"/>
      <c r="IS31" s="49"/>
      <c r="IT31" s="49"/>
      <c r="IU31" s="49"/>
      <c r="IV31" s="49"/>
      <c r="IW31" s="49"/>
    </row>
    <row r="32" spans="1:257" ht="31.4" hidden="1" customHeight="1" thickBot="1" x14ac:dyDescent="0.3">
      <c r="A32" s="64" t="s">
        <v>17</v>
      </c>
      <c r="B32" s="292"/>
      <c r="C32" s="293"/>
      <c r="D32" s="253"/>
      <c r="E32" s="230"/>
      <c r="F32" s="232"/>
      <c r="G32" s="234"/>
      <c r="H32" s="236"/>
      <c r="I32" s="238"/>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c r="IU32" s="49"/>
      <c r="IV32" s="49"/>
      <c r="IW32" s="49"/>
    </row>
    <row r="33" spans="1:257" ht="15" hidden="1" customHeight="1" x14ac:dyDescent="0.25">
      <c r="A33" s="60" t="s">
        <v>9</v>
      </c>
      <c r="B33" s="250"/>
      <c r="C33" s="251"/>
      <c r="D33" s="252"/>
      <c r="E33" s="229"/>
      <c r="F33" s="231"/>
      <c r="G33" s="233"/>
      <c r="H33" s="235">
        <f>D33*E33*F33/12*G33</f>
        <v>0</v>
      </c>
      <c r="I33" s="237">
        <f t="shared" si="3"/>
        <v>0</v>
      </c>
      <c r="J33" s="57"/>
      <c r="K33" s="49"/>
      <c r="L33" s="49"/>
      <c r="M33" s="49"/>
      <c r="N33" s="69"/>
      <c r="O33" s="49"/>
      <c r="P33" s="70"/>
      <c r="Q33" s="70"/>
      <c r="R33" s="70"/>
      <c r="S33" s="70"/>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c r="IU33" s="49"/>
      <c r="IV33" s="49"/>
      <c r="IW33" s="49"/>
    </row>
    <row r="34" spans="1:257" ht="37.4" hidden="1" customHeight="1" thickBot="1" x14ac:dyDescent="0.3">
      <c r="A34" s="64" t="s">
        <v>17</v>
      </c>
      <c r="B34" s="292"/>
      <c r="C34" s="293"/>
      <c r="D34" s="253"/>
      <c r="E34" s="230"/>
      <c r="F34" s="232"/>
      <c r="G34" s="234"/>
      <c r="H34" s="236"/>
      <c r="I34" s="238"/>
      <c r="J34" s="57"/>
      <c r="K34" s="49"/>
      <c r="L34" s="49"/>
      <c r="M34" s="49"/>
      <c r="N34" s="69"/>
      <c r="O34" s="49"/>
      <c r="P34" s="70"/>
      <c r="Q34" s="70"/>
      <c r="R34" s="70"/>
      <c r="S34" s="70"/>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c r="IW34" s="49"/>
    </row>
    <row r="35" spans="1:257" hidden="1" x14ac:dyDescent="0.25">
      <c r="A35" s="60" t="s">
        <v>9</v>
      </c>
      <c r="B35" s="250"/>
      <c r="C35" s="251"/>
      <c r="D35" s="252"/>
      <c r="E35" s="229"/>
      <c r="F35" s="231"/>
      <c r="G35" s="233"/>
      <c r="H35" s="235">
        <f>D35*E35*F35/12*G35</f>
        <v>0</v>
      </c>
      <c r="I35" s="237">
        <f t="shared" si="3"/>
        <v>0</v>
      </c>
      <c r="J35" s="57"/>
      <c r="K35" s="49"/>
      <c r="L35" s="49"/>
      <c r="M35" s="49"/>
      <c r="N35" s="69"/>
      <c r="O35" s="49"/>
      <c r="P35" s="70"/>
      <c r="Q35" s="70"/>
      <c r="R35" s="70"/>
      <c r="S35" s="70"/>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c r="IR35" s="49"/>
      <c r="IS35" s="49"/>
      <c r="IT35" s="49"/>
      <c r="IU35" s="49"/>
      <c r="IV35" s="49"/>
      <c r="IW35" s="49"/>
    </row>
    <row r="36" spans="1:257" ht="37.4" hidden="1" customHeight="1" thickBot="1" x14ac:dyDescent="0.3">
      <c r="A36" s="64" t="s">
        <v>17</v>
      </c>
      <c r="B36" s="239"/>
      <c r="C36" s="240"/>
      <c r="D36" s="253"/>
      <c r="E36" s="230"/>
      <c r="F36" s="232"/>
      <c r="G36" s="234"/>
      <c r="H36" s="236"/>
      <c r="I36" s="238"/>
      <c r="K36" s="49"/>
      <c r="L36" s="49"/>
      <c r="M36" s="49"/>
      <c r="N36" s="69"/>
      <c r="O36" s="49"/>
      <c r="P36" s="70"/>
      <c r="Q36" s="70"/>
      <c r="R36" s="70"/>
      <c r="S36" s="70"/>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c r="IW36" s="49"/>
    </row>
    <row r="37" spans="1:257" ht="17.899999999999999" hidden="1" customHeight="1" x14ac:dyDescent="0.25">
      <c r="A37" s="60" t="s">
        <v>9</v>
      </c>
      <c r="B37" s="250"/>
      <c r="C37" s="251"/>
      <c r="D37" s="252"/>
      <c r="E37" s="229"/>
      <c r="F37" s="231"/>
      <c r="G37" s="233"/>
      <c r="H37" s="235">
        <f>D37*E37*F37/12*G37</f>
        <v>0</v>
      </c>
      <c r="I37" s="237">
        <f t="shared" si="3"/>
        <v>0</v>
      </c>
      <c r="J37" s="57"/>
      <c r="K37" s="49"/>
      <c r="L37" s="49"/>
      <c r="M37" s="49"/>
      <c r="N37" s="69"/>
      <c r="O37" s="49"/>
      <c r="P37" s="70"/>
      <c r="Q37" s="70"/>
      <c r="R37" s="70"/>
      <c r="S37" s="70"/>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c r="IR37" s="49"/>
      <c r="IS37" s="49"/>
      <c r="IT37" s="49"/>
      <c r="IU37" s="49"/>
      <c r="IV37" s="49"/>
      <c r="IW37" s="49"/>
    </row>
    <row r="38" spans="1:257" ht="37.4" hidden="1" customHeight="1" thickBot="1" x14ac:dyDescent="0.3">
      <c r="A38" s="66" t="s">
        <v>17</v>
      </c>
      <c r="B38" s="239"/>
      <c r="C38" s="240"/>
      <c r="D38" s="253"/>
      <c r="E38" s="230"/>
      <c r="F38" s="232"/>
      <c r="G38" s="234"/>
      <c r="H38" s="236"/>
      <c r="I38" s="238"/>
      <c r="J38" s="57"/>
      <c r="K38" s="49"/>
      <c r="L38" s="49"/>
      <c r="M38" s="49"/>
      <c r="N38" s="69"/>
      <c r="O38" s="49"/>
      <c r="P38" s="70"/>
      <c r="Q38" s="70"/>
      <c r="R38" s="70"/>
      <c r="S38" s="70"/>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c r="IU38" s="49"/>
      <c r="IV38" s="49"/>
      <c r="IW38" s="49"/>
    </row>
    <row r="39" spans="1:257" hidden="1" x14ac:dyDescent="0.25">
      <c r="A39" s="60" t="s">
        <v>9</v>
      </c>
      <c r="B39" s="250"/>
      <c r="C39" s="251"/>
      <c r="D39" s="252"/>
      <c r="E39" s="229"/>
      <c r="F39" s="231"/>
      <c r="G39" s="233"/>
      <c r="H39" s="235">
        <f>D39*E39*F39/12*G39</f>
        <v>0</v>
      </c>
      <c r="I39" s="237">
        <f t="shared" si="3"/>
        <v>0</v>
      </c>
      <c r="J39" s="71"/>
      <c r="K39" s="49"/>
      <c r="L39" s="49"/>
      <c r="M39" s="49"/>
      <c r="N39" s="69"/>
      <c r="O39" s="49"/>
      <c r="P39" s="70"/>
      <c r="Q39" s="70"/>
      <c r="R39" s="70"/>
      <c r="S39" s="70"/>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9"/>
      <c r="GQ39" s="49"/>
      <c r="GR39" s="49"/>
      <c r="GS39" s="49"/>
      <c r="GT39" s="49"/>
      <c r="GU39" s="49"/>
      <c r="GV39" s="49"/>
      <c r="GW39" s="49"/>
      <c r="GX39" s="49"/>
      <c r="GY39" s="49"/>
      <c r="GZ39" s="49"/>
      <c r="HA39" s="49"/>
      <c r="HB39" s="49"/>
      <c r="HC39" s="49"/>
      <c r="HD39" s="49"/>
      <c r="HE39" s="49"/>
      <c r="HF39" s="49"/>
      <c r="HG39" s="49"/>
      <c r="HH39" s="49"/>
      <c r="HI39" s="49"/>
      <c r="HJ39" s="49"/>
      <c r="HK39" s="49"/>
      <c r="HL39" s="49"/>
      <c r="HM39" s="49"/>
      <c r="HN39" s="49"/>
      <c r="HO39" s="49"/>
      <c r="HP39" s="49"/>
      <c r="HQ39" s="49"/>
      <c r="HR39" s="49"/>
      <c r="HS39" s="49"/>
      <c r="HT39" s="49"/>
      <c r="HU39" s="49"/>
      <c r="HV39" s="49"/>
      <c r="HW39" s="49"/>
      <c r="HX39" s="49"/>
      <c r="HY39" s="49"/>
      <c r="HZ39" s="49"/>
      <c r="IA39" s="49"/>
      <c r="IB39" s="49"/>
      <c r="IC39" s="49"/>
      <c r="ID39" s="49"/>
      <c r="IE39" s="49"/>
      <c r="IF39" s="49"/>
      <c r="IG39" s="49"/>
      <c r="IH39" s="49"/>
      <c r="II39" s="49"/>
      <c r="IJ39" s="49"/>
      <c r="IK39" s="49"/>
      <c r="IL39" s="49"/>
      <c r="IM39" s="49"/>
      <c r="IN39" s="49"/>
      <c r="IO39" s="49"/>
      <c r="IP39" s="49"/>
      <c r="IQ39" s="49"/>
      <c r="IR39" s="49"/>
      <c r="IS39" s="49"/>
      <c r="IT39" s="49"/>
      <c r="IU39" s="49"/>
      <c r="IV39" s="49"/>
      <c r="IW39" s="49"/>
    </row>
    <row r="40" spans="1:257" ht="37.4" hidden="1" customHeight="1" thickBot="1" x14ac:dyDescent="0.3">
      <c r="A40" s="64" t="s">
        <v>17</v>
      </c>
      <c r="B40" s="239"/>
      <c r="C40" s="240"/>
      <c r="D40" s="253"/>
      <c r="E40" s="230"/>
      <c r="F40" s="232"/>
      <c r="G40" s="234"/>
      <c r="H40" s="236"/>
      <c r="I40" s="238"/>
      <c r="J40" s="50"/>
      <c r="K40" s="49"/>
      <c r="L40" s="49"/>
      <c r="M40" s="49"/>
      <c r="N40" s="69"/>
      <c r="O40" s="49"/>
      <c r="P40" s="70"/>
      <c r="Q40" s="70"/>
      <c r="R40" s="70"/>
      <c r="S40" s="70"/>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c r="IW40" s="49"/>
    </row>
    <row r="41" spans="1:257" hidden="1" x14ac:dyDescent="0.25">
      <c r="A41" s="60" t="s">
        <v>9</v>
      </c>
      <c r="B41" s="250"/>
      <c r="C41" s="251"/>
      <c r="D41" s="252"/>
      <c r="E41" s="229"/>
      <c r="F41" s="231"/>
      <c r="G41" s="233"/>
      <c r="H41" s="235">
        <f>D41*E41*F41/12*G41</f>
        <v>0</v>
      </c>
      <c r="I41" s="237">
        <f t="shared" si="3"/>
        <v>0</v>
      </c>
      <c r="K41" s="49"/>
      <c r="L41" s="49"/>
      <c r="M41" s="49"/>
      <c r="N41" s="69"/>
      <c r="O41" s="49"/>
      <c r="P41" s="70"/>
      <c r="Q41" s="70"/>
      <c r="R41" s="70"/>
      <c r="S41" s="70"/>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c r="IW41" s="49"/>
    </row>
    <row r="42" spans="1:257" ht="37.4" hidden="1" customHeight="1" thickBot="1" x14ac:dyDescent="0.3">
      <c r="A42" s="64" t="s">
        <v>17</v>
      </c>
      <c r="B42" s="239"/>
      <c r="C42" s="240"/>
      <c r="D42" s="253"/>
      <c r="E42" s="230"/>
      <c r="F42" s="232"/>
      <c r="G42" s="234"/>
      <c r="H42" s="236"/>
      <c r="I42" s="238"/>
      <c r="J42" s="50"/>
      <c r="K42" s="49"/>
      <c r="L42" s="49"/>
      <c r="M42" s="49"/>
      <c r="N42" s="69"/>
      <c r="O42" s="49"/>
      <c r="P42" s="70"/>
      <c r="Q42" s="70"/>
      <c r="R42" s="70"/>
      <c r="S42" s="70"/>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c r="IF42" s="49"/>
      <c r="IG42" s="49"/>
      <c r="IH42" s="49"/>
      <c r="II42" s="49"/>
      <c r="IJ42" s="49"/>
      <c r="IK42" s="49"/>
      <c r="IL42" s="49"/>
      <c r="IM42" s="49"/>
      <c r="IN42" s="49"/>
      <c r="IO42" s="49"/>
      <c r="IP42" s="49"/>
      <c r="IQ42" s="49"/>
      <c r="IR42" s="49"/>
      <c r="IS42" s="49"/>
      <c r="IT42" s="49"/>
      <c r="IU42" s="49"/>
      <c r="IV42" s="49"/>
      <c r="IW42" s="49"/>
    </row>
    <row r="43" spans="1:257" hidden="1" x14ac:dyDescent="0.25">
      <c r="A43" s="60" t="s">
        <v>9</v>
      </c>
      <c r="B43" s="250"/>
      <c r="C43" s="251"/>
      <c r="D43" s="252"/>
      <c r="E43" s="229"/>
      <c r="F43" s="231"/>
      <c r="G43" s="233"/>
      <c r="H43" s="235">
        <f>D43*E43*F43/12*G43</f>
        <v>0</v>
      </c>
      <c r="I43" s="237">
        <f t="shared" si="3"/>
        <v>0</v>
      </c>
      <c r="K43" s="49"/>
      <c r="L43" s="49"/>
      <c r="M43" s="49"/>
      <c r="N43" s="69"/>
      <c r="O43" s="49"/>
      <c r="P43" s="70"/>
      <c r="Q43" s="70"/>
      <c r="R43" s="70"/>
      <c r="S43" s="70"/>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c r="GM43" s="49"/>
      <c r="GN43" s="49"/>
      <c r="GO43" s="49"/>
      <c r="GP43" s="49"/>
      <c r="GQ43" s="49"/>
      <c r="GR43" s="49"/>
      <c r="GS43" s="49"/>
      <c r="GT43" s="49"/>
      <c r="GU43" s="49"/>
      <c r="GV43" s="49"/>
      <c r="GW43" s="49"/>
      <c r="GX43" s="49"/>
      <c r="GY43" s="49"/>
      <c r="GZ43" s="49"/>
      <c r="HA43" s="49"/>
      <c r="HB43" s="49"/>
      <c r="HC43" s="49"/>
      <c r="HD43" s="49"/>
      <c r="HE43" s="49"/>
      <c r="HF43" s="49"/>
      <c r="HG43" s="49"/>
      <c r="HH43" s="49"/>
      <c r="HI43" s="49"/>
      <c r="HJ43" s="49"/>
      <c r="HK43" s="49"/>
      <c r="HL43" s="49"/>
      <c r="HM43" s="49"/>
      <c r="HN43" s="49"/>
      <c r="HO43" s="49"/>
      <c r="HP43" s="49"/>
      <c r="HQ43" s="49"/>
      <c r="HR43" s="49"/>
      <c r="HS43" s="49"/>
      <c r="HT43" s="49"/>
      <c r="HU43" s="49"/>
      <c r="HV43" s="49"/>
      <c r="HW43" s="49"/>
      <c r="HX43" s="49"/>
      <c r="HY43" s="49"/>
      <c r="HZ43" s="49"/>
      <c r="IA43" s="49"/>
      <c r="IB43" s="49"/>
      <c r="IC43" s="49"/>
      <c r="ID43" s="49"/>
      <c r="IE43" s="49"/>
      <c r="IF43" s="49"/>
      <c r="IG43" s="49"/>
      <c r="IH43" s="49"/>
      <c r="II43" s="49"/>
      <c r="IJ43" s="49"/>
      <c r="IK43" s="49"/>
      <c r="IL43" s="49"/>
      <c r="IM43" s="49"/>
      <c r="IN43" s="49"/>
      <c r="IO43" s="49"/>
      <c r="IP43" s="49"/>
      <c r="IQ43" s="49"/>
      <c r="IR43" s="49"/>
      <c r="IS43" s="49"/>
      <c r="IT43" s="49"/>
      <c r="IU43" s="49"/>
      <c r="IV43" s="49"/>
      <c r="IW43" s="49"/>
    </row>
    <row r="44" spans="1:257" ht="37.4" hidden="1" customHeight="1" thickBot="1" x14ac:dyDescent="0.3">
      <c r="A44" s="64" t="s">
        <v>17</v>
      </c>
      <c r="B44" s="239"/>
      <c r="C44" s="240"/>
      <c r="D44" s="253"/>
      <c r="E44" s="230"/>
      <c r="F44" s="232"/>
      <c r="G44" s="234"/>
      <c r="H44" s="236"/>
      <c r="I44" s="238"/>
      <c r="J44" s="50"/>
      <c r="K44" s="49"/>
      <c r="L44" s="49"/>
      <c r="M44" s="49"/>
      <c r="N44" s="69"/>
      <c r="O44" s="49"/>
      <c r="P44" s="70"/>
      <c r="Q44" s="70"/>
      <c r="R44" s="70"/>
      <c r="S44" s="70"/>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c r="HB44" s="49"/>
      <c r="HC44" s="49"/>
      <c r="HD44" s="49"/>
      <c r="HE44" s="49"/>
      <c r="HF44" s="49"/>
      <c r="HG44" s="49"/>
      <c r="HH44" s="49"/>
      <c r="HI44" s="49"/>
      <c r="HJ44" s="49"/>
      <c r="HK44" s="49"/>
      <c r="HL44" s="49"/>
      <c r="HM44" s="49"/>
      <c r="HN44" s="49"/>
      <c r="HO44" s="49"/>
      <c r="HP44" s="49"/>
      <c r="HQ44" s="49"/>
      <c r="HR44" s="49"/>
      <c r="HS44" s="49"/>
      <c r="HT44" s="49"/>
      <c r="HU44" s="49"/>
      <c r="HV44" s="49"/>
      <c r="HW44" s="49"/>
      <c r="HX44" s="49"/>
      <c r="HY44" s="49"/>
      <c r="HZ44" s="49"/>
      <c r="IA44" s="49"/>
      <c r="IB44" s="49"/>
      <c r="IC44" s="49"/>
      <c r="ID44" s="49"/>
      <c r="IE44" s="49"/>
      <c r="IF44" s="49"/>
      <c r="IG44" s="49"/>
      <c r="IH44" s="49"/>
      <c r="II44" s="49"/>
      <c r="IJ44" s="49"/>
      <c r="IK44" s="49"/>
      <c r="IL44" s="49"/>
      <c r="IM44" s="49"/>
      <c r="IN44" s="49"/>
      <c r="IO44" s="49"/>
      <c r="IP44" s="49"/>
      <c r="IQ44" s="49"/>
      <c r="IR44" s="49"/>
      <c r="IS44" s="49"/>
      <c r="IT44" s="49"/>
      <c r="IU44" s="49"/>
      <c r="IV44" s="49"/>
      <c r="IW44" s="49"/>
    </row>
    <row r="45" spans="1:257" hidden="1" x14ac:dyDescent="0.25">
      <c r="A45" s="60" t="s">
        <v>9</v>
      </c>
      <c r="B45" s="250"/>
      <c r="C45" s="251"/>
      <c r="D45" s="252"/>
      <c r="E45" s="229"/>
      <c r="F45" s="231"/>
      <c r="G45" s="233"/>
      <c r="H45" s="235">
        <f>D45*E45*F45/12*G45</f>
        <v>0</v>
      </c>
      <c r="I45" s="237">
        <f t="shared" si="3"/>
        <v>0</v>
      </c>
      <c r="K45" s="49"/>
      <c r="L45" s="49"/>
      <c r="M45" s="49"/>
      <c r="N45" s="69"/>
      <c r="O45" s="49"/>
      <c r="P45" s="70"/>
      <c r="Q45" s="70"/>
      <c r="R45" s="70"/>
      <c r="S45" s="70"/>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c r="HB45" s="49"/>
      <c r="HC45" s="49"/>
      <c r="HD45" s="49"/>
      <c r="HE45" s="49"/>
      <c r="HF45" s="49"/>
      <c r="HG45" s="49"/>
      <c r="HH45" s="49"/>
      <c r="HI45" s="49"/>
      <c r="HJ45" s="49"/>
      <c r="HK45" s="49"/>
      <c r="HL45" s="49"/>
      <c r="HM45" s="49"/>
      <c r="HN45" s="49"/>
      <c r="HO45" s="49"/>
      <c r="HP45" s="49"/>
      <c r="HQ45" s="49"/>
      <c r="HR45" s="49"/>
      <c r="HS45" s="49"/>
      <c r="HT45" s="49"/>
      <c r="HU45" s="49"/>
      <c r="HV45" s="49"/>
      <c r="HW45" s="49"/>
      <c r="HX45" s="49"/>
      <c r="HY45" s="49"/>
      <c r="HZ45" s="49"/>
      <c r="IA45" s="49"/>
      <c r="IB45" s="49"/>
      <c r="IC45" s="49"/>
      <c r="ID45" s="49"/>
      <c r="IE45" s="49"/>
      <c r="IF45" s="49"/>
      <c r="IG45" s="49"/>
      <c r="IH45" s="49"/>
      <c r="II45" s="49"/>
      <c r="IJ45" s="49"/>
      <c r="IK45" s="49"/>
      <c r="IL45" s="49"/>
      <c r="IM45" s="49"/>
      <c r="IN45" s="49"/>
      <c r="IO45" s="49"/>
      <c r="IP45" s="49"/>
      <c r="IQ45" s="49"/>
      <c r="IR45" s="49"/>
      <c r="IS45" s="49"/>
      <c r="IT45" s="49"/>
      <c r="IU45" s="49"/>
      <c r="IV45" s="49"/>
      <c r="IW45" s="49"/>
    </row>
    <row r="46" spans="1:257" ht="37.4" hidden="1" customHeight="1" thickBot="1" x14ac:dyDescent="0.3">
      <c r="A46" s="64" t="s">
        <v>17</v>
      </c>
      <c r="B46" s="239"/>
      <c r="C46" s="240"/>
      <c r="D46" s="253"/>
      <c r="E46" s="230"/>
      <c r="F46" s="232"/>
      <c r="G46" s="234"/>
      <c r="H46" s="236"/>
      <c r="I46" s="238"/>
      <c r="J46" s="50"/>
      <c r="K46" s="49"/>
      <c r="L46" s="49"/>
      <c r="M46" s="49"/>
      <c r="N46" s="69"/>
      <c r="O46" s="49"/>
      <c r="P46" s="70"/>
      <c r="Q46" s="70"/>
      <c r="R46" s="70"/>
      <c r="S46" s="70"/>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49"/>
      <c r="GO46" s="49"/>
      <c r="GP46" s="49"/>
      <c r="GQ46" s="49"/>
      <c r="GR46" s="49"/>
      <c r="GS46" s="49"/>
      <c r="GT46" s="49"/>
      <c r="GU46" s="49"/>
      <c r="GV46" s="49"/>
      <c r="GW46" s="49"/>
      <c r="GX46" s="49"/>
      <c r="GY46" s="49"/>
      <c r="GZ46" s="49"/>
      <c r="HA46" s="49"/>
      <c r="HB46" s="49"/>
      <c r="HC46" s="49"/>
      <c r="HD46" s="49"/>
      <c r="HE46" s="49"/>
      <c r="HF46" s="49"/>
      <c r="HG46" s="49"/>
      <c r="HH46" s="49"/>
      <c r="HI46" s="49"/>
      <c r="HJ46" s="49"/>
      <c r="HK46" s="49"/>
      <c r="HL46" s="49"/>
      <c r="HM46" s="49"/>
      <c r="HN46" s="49"/>
      <c r="HO46" s="49"/>
      <c r="HP46" s="49"/>
      <c r="HQ46" s="49"/>
      <c r="HR46" s="49"/>
      <c r="HS46" s="49"/>
      <c r="HT46" s="49"/>
      <c r="HU46" s="49"/>
      <c r="HV46" s="49"/>
      <c r="HW46" s="49"/>
      <c r="HX46" s="49"/>
      <c r="HY46" s="49"/>
      <c r="HZ46" s="49"/>
      <c r="IA46" s="49"/>
      <c r="IB46" s="49"/>
      <c r="IC46" s="49"/>
      <c r="ID46" s="49"/>
      <c r="IE46" s="49"/>
      <c r="IF46" s="49"/>
      <c r="IG46" s="49"/>
      <c r="IH46" s="49"/>
      <c r="II46" s="49"/>
      <c r="IJ46" s="49"/>
      <c r="IK46" s="49"/>
      <c r="IL46" s="49"/>
      <c r="IM46" s="49"/>
      <c r="IN46" s="49"/>
      <c r="IO46" s="49"/>
      <c r="IP46" s="49"/>
      <c r="IQ46" s="49"/>
      <c r="IR46" s="49"/>
      <c r="IS46" s="49"/>
      <c r="IT46" s="49"/>
      <c r="IU46" s="49"/>
      <c r="IV46" s="49"/>
      <c r="IW46" s="49"/>
    </row>
    <row r="47" spans="1:257" ht="17.899999999999999" hidden="1" customHeight="1" x14ac:dyDescent="0.25">
      <c r="A47" s="60" t="s">
        <v>9</v>
      </c>
      <c r="B47" s="250"/>
      <c r="C47" s="251"/>
      <c r="D47" s="252"/>
      <c r="E47" s="229"/>
      <c r="F47" s="231"/>
      <c r="G47" s="233"/>
      <c r="H47" s="235">
        <f>D47*E47*F47/12*G47</f>
        <v>0</v>
      </c>
      <c r="I47" s="237">
        <f t="shared" si="3"/>
        <v>0</v>
      </c>
      <c r="K47" s="49"/>
      <c r="L47" s="49"/>
      <c r="M47" s="49"/>
      <c r="N47" s="69"/>
      <c r="O47" s="49"/>
      <c r="P47" s="70"/>
      <c r="Q47" s="70"/>
      <c r="R47" s="70"/>
      <c r="S47" s="70"/>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c r="IG47" s="49"/>
      <c r="IH47" s="49"/>
      <c r="II47" s="49"/>
      <c r="IJ47" s="49"/>
      <c r="IK47" s="49"/>
      <c r="IL47" s="49"/>
      <c r="IM47" s="49"/>
      <c r="IN47" s="49"/>
      <c r="IO47" s="49"/>
      <c r="IP47" s="49"/>
      <c r="IQ47" s="49"/>
      <c r="IR47" s="49"/>
      <c r="IS47" s="49"/>
      <c r="IT47" s="49"/>
      <c r="IU47" s="49"/>
      <c r="IV47" s="49"/>
      <c r="IW47" s="49"/>
    </row>
    <row r="48" spans="1:257" ht="37.4" hidden="1" customHeight="1" thickBot="1" x14ac:dyDescent="0.3">
      <c r="A48" s="66" t="s">
        <v>17</v>
      </c>
      <c r="B48" s="239"/>
      <c r="C48" s="240"/>
      <c r="D48" s="253"/>
      <c r="E48" s="230"/>
      <c r="F48" s="232"/>
      <c r="G48" s="234"/>
      <c r="H48" s="236"/>
      <c r="I48" s="238"/>
      <c r="J48" s="50"/>
      <c r="K48" s="49"/>
      <c r="L48" s="49"/>
      <c r="M48" s="49"/>
      <c r="N48" s="69"/>
      <c r="O48" s="49"/>
      <c r="P48" s="70"/>
      <c r="Q48" s="70"/>
      <c r="R48" s="70"/>
      <c r="S48" s="70"/>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49"/>
      <c r="HI48" s="49"/>
      <c r="HJ48" s="49"/>
      <c r="HK48" s="49"/>
      <c r="HL48" s="49"/>
      <c r="HM48" s="49"/>
      <c r="HN48" s="49"/>
      <c r="HO48" s="49"/>
      <c r="HP48" s="49"/>
      <c r="HQ48" s="49"/>
      <c r="HR48" s="49"/>
      <c r="HS48" s="49"/>
      <c r="HT48" s="49"/>
      <c r="HU48" s="49"/>
      <c r="HV48" s="49"/>
      <c r="HW48" s="49"/>
      <c r="HX48" s="49"/>
      <c r="HY48" s="49"/>
      <c r="HZ48" s="49"/>
      <c r="IA48" s="49"/>
      <c r="IB48" s="49"/>
      <c r="IC48" s="49"/>
      <c r="ID48" s="49"/>
      <c r="IE48" s="49"/>
      <c r="IF48" s="49"/>
      <c r="IG48" s="49"/>
      <c r="IH48" s="49"/>
      <c r="II48" s="49"/>
      <c r="IJ48" s="49"/>
      <c r="IK48" s="49"/>
      <c r="IL48" s="49"/>
      <c r="IM48" s="49"/>
      <c r="IN48" s="49"/>
      <c r="IO48" s="49"/>
      <c r="IP48" s="49"/>
      <c r="IQ48" s="49"/>
      <c r="IR48" s="49"/>
      <c r="IS48" s="49"/>
      <c r="IT48" s="49"/>
      <c r="IU48" s="49"/>
      <c r="IV48" s="49"/>
      <c r="IW48" s="49"/>
    </row>
    <row r="49" spans="1:257" hidden="1" x14ac:dyDescent="0.25">
      <c r="A49" s="60" t="s">
        <v>9</v>
      </c>
      <c r="B49" s="250"/>
      <c r="C49" s="251"/>
      <c r="D49" s="252"/>
      <c r="E49" s="229"/>
      <c r="F49" s="231"/>
      <c r="G49" s="233"/>
      <c r="H49" s="235">
        <f>D49*E49*F49/12*G49</f>
        <v>0</v>
      </c>
      <c r="I49" s="237">
        <f t="shared" si="3"/>
        <v>0</v>
      </c>
      <c r="K49" s="49"/>
      <c r="L49" s="49"/>
      <c r="M49" s="49"/>
      <c r="N49" s="69"/>
      <c r="O49" s="49"/>
      <c r="P49" s="70"/>
      <c r="Q49" s="70"/>
      <c r="R49" s="70"/>
      <c r="S49" s="70"/>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c r="HP49" s="49"/>
      <c r="HQ49" s="49"/>
      <c r="HR49" s="49"/>
      <c r="HS49" s="49"/>
      <c r="HT49" s="49"/>
      <c r="HU49" s="49"/>
      <c r="HV49" s="49"/>
      <c r="HW49" s="49"/>
      <c r="HX49" s="49"/>
      <c r="HY49" s="49"/>
      <c r="HZ49" s="49"/>
      <c r="IA49" s="49"/>
      <c r="IB49" s="49"/>
      <c r="IC49" s="49"/>
      <c r="ID49" s="49"/>
      <c r="IE49" s="49"/>
      <c r="IF49" s="49"/>
      <c r="IG49" s="49"/>
      <c r="IH49" s="49"/>
      <c r="II49" s="49"/>
      <c r="IJ49" s="49"/>
      <c r="IK49" s="49"/>
      <c r="IL49" s="49"/>
      <c r="IM49" s="49"/>
      <c r="IN49" s="49"/>
      <c r="IO49" s="49"/>
      <c r="IP49" s="49"/>
      <c r="IQ49" s="49"/>
      <c r="IR49" s="49"/>
      <c r="IS49" s="49"/>
      <c r="IT49" s="49"/>
      <c r="IU49" s="49"/>
      <c r="IV49" s="49"/>
      <c r="IW49" s="49"/>
    </row>
    <row r="50" spans="1:257" ht="37.4" hidden="1" customHeight="1" thickBot="1" x14ac:dyDescent="0.3">
      <c r="A50" s="64" t="s">
        <v>17</v>
      </c>
      <c r="B50" s="239"/>
      <c r="C50" s="240"/>
      <c r="D50" s="253"/>
      <c r="E50" s="230"/>
      <c r="F50" s="232"/>
      <c r="G50" s="234"/>
      <c r="H50" s="236"/>
      <c r="I50" s="238"/>
      <c r="J50" s="50"/>
      <c r="K50" s="49"/>
      <c r="L50" s="49"/>
      <c r="M50" s="49"/>
      <c r="N50" s="69"/>
      <c r="O50" s="49"/>
      <c r="P50" s="70"/>
      <c r="Q50" s="70"/>
      <c r="R50" s="70"/>
      <c r="S50" s="70"/>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c r="HP50" s="49"/>
      <c r="HQ50" s="49"/>
      <c r="HR50" s="49"/>
      <c r="HS50" s="49"/>
      <c r="HT50" s="49"/>
      <c r="HU50" s="49"/>
      <c r="HV50" s="49"/>
      <c r="HW50" s="49"/>
      <c r="HX50" s="49"/>
      <c r="HY50" s="49"/>
      <c r="HZ50" s="49"/>
      <c r="IA50" s="49"/>
      <c r="IB50" s="49"/>
      <c r="IC50" s="49"/>
      <c r="ID50" s="49"/>
      <c r="IE50" s="49"/>
      <c r="IF50" s="49"/>
      <c r="IG50" s="49"/>
      <c r="IH50" s="49"/>
      <c r="II50" s="49"/>
      <c r="IJ50" s="49"/>
      <c r="IK50" s="49"/>
      <c r="IL50" s="49"/>
      <c r="IM50" s="49"/>
      <c r="IN50" s="49"/>
      <c r="IO50" s="49"/>
      <c r="IP50" s="49"/>
      <c r="IQ50" s="49"/>
      <c r="IR50" s="49"/>
      <c r="IS50" s="49"/>
      <c r="IT50" s="49"/>
      <c r="IU50" s="49"/>
      <c r="IV50" s="49"/>
      <c r="IW50" s="49"/>
    </row>
    <row r="51" spans="1:257" hidden="1" x14ac:dyDescent="0.25">
      <c r="A51" s="60" t="s">
        <v>9</v>
      </c>
      <c r="B51" s="250"/>
      <c r="C51" s="251"/>
      <c r="D51" s="252"/>
      <c r="E51" s="229"/>
      <c r="F51" s="231"/>
      <c r="G51" s="233"/>
      <c r="H51" s="235">
        <f>D51*E51*F51/12*G51</f>
        <v>0</v>
      </c>
      <c r="I51" s="237">
        <f t="shared" si="3"/>
        <v>0</v>
      </c>
      <c r="K51" s="49"/>
      <c r="L51" s="49"/>
      <c r="M51" s="49"/>
      <c r="N51" s="69"/>
      <c r="O51" s="49"/>
      <c r="P51" s="70"/>
      <c r="Q51" s="70"/>
      <c r="R51" s="70"/>
      <c r="S51" s="70"/>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c r="IG51" s="49"/>
      <c r="IH51" s="49"/>
      <c r="II51" s="49"/>
      <c r="IJ51" s="49"/>
      <c r="IK51" s="49"/>
      <c r="IL51" s="49"/>
      <c r="IM51" s="49"/>
      <c r="IN51" s="49"/>
      <c r="IO51" s="49"/>
      <c r="IP51" s="49"/>
      <c r="IQ51" s="49"/>
      <c r="IR51" s="49"/>
      <c r="IS51" s="49"/>
      <c r="IT51" s="49"/>
      <c r="IU51" s="49"/>
      <c r="IV51" s="49"/>
      <c r="IW51" s="49"/>
    </row>
    <row r="52" spans="1:257" ht="37.4" hidden="1" customHeight="1" thickBot="1" x14ac:dyDescent="0.3">
      <c r="A52" s="64" t="s">
        <v>17</v>
      </c>
      <c r="B52" s="239"/>
      <c r="C52" s="240"/>
      <c r="D52" s="253"/>
      <c r="E52" s="230"/>
      <c r="F52" s="232"/>
      <c r="G52" s="234"/>
      <c r="H52" s="236"/>
      <c r="I52" s="238"/>
      <c r="J52" s="50"/>
      <c r="K52" s="49"/>
      <c r="L52" s="49"/>
      <c r="M52" s="49"/>
      <c r="N52" s="69"/>
      <c r="O52" s="49"/>
      <c r="P52" s="70"/>
      <c r="Q52" s="70"/>
      <c r="R52" s="70"/>
      <c r="S52" s="70"/>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c r="GM52" s="49"/>
      <c r="GN52" s="49"/>
      <c r="GO52" s="49"/>
      <c r="GP52" s="49"/>
      <c r="GQ52" s="49"/>
      <c r="GR52" s="49"/>
      <c r="GS52" s="49"/>
      <c r="GT52" s="49"/>
      <c r="GU52" s="49"/>
      <c r="GV52" s="49"/>
      <c r="GW52" s="49"/>
      <c r="GX52" s="49"/>
      <c r="GY52" s="49"/>
      <c r="GZ52" s="49"/>
      <c r="HA52" s="49"/>
      <c r="HB52" s="49"/>
      <c r="HC52" s="49"/>
      <c r="HD52" s="49"/>
      <c r="HE52" s="49"/>
      <c r="HF52" s="49"/>
      <c r="HG52" s="49"/>
      <c r="HH52" s="49"/>
      <c r="HI52" s="49"/>
      <c r="HJ52" s="49"/>
      <c r="HK52" s="49"/>
      <c r="HL52" s="49"/>
      <c r="HM52" s="49"/>
      <c r="HN52" s="49"/>
      <c r="HO52" s="49"/>
      <c r="HP52" s="49"/>
      <c r="HQ52" s="49"/>
      <c r="HR52" s="49"/>
      <c r="HS52" s="49"/>
      <c r="HT52" s="49"/>
      <c r="HU52" s="49"/>
      <c r="HV52" s="49"/>
      <c r="HW52" s="49"/>
      <c r="HX52" s="49"/>
      <c r="HY52" s="49"/>
      <c r="HZ52" s="49"/>
      <c r="IA52" s="49"/>
      <c r="IB52" s="49"/>
      <c r="IC52" s="49"/>
      <c r="ID52" s="49"/>
      <c r="IE52" s="49"/>
      <c r="IF52" s="49"/>
      <c r="IG52" s="49"/>
      <c r="IH52" s="49"/>
      <c r="II52" s="49"/>
      <c r="IJ52" s="49"/>
      <c r="IK52" s="49"/>
      <c r="IL52" s="49"/>
      <c r="IM52" s="49"/>
      <c r="IN52" s="49"/>
      <c r="IO52" s="49"/>
      <c r="IP52" s="49"/>
      <c r="IQ52" s="49"/>
      <c r="IR52" s="49"/>
      <c r="IS52" s="49"/>
      <c r="IT52" s="49"/>
      <c r="IU52" s="49"/>
      <c r="IV52" s="49"/>
      <c r="IW52" s="49"/>
    </row>
    <row r="53" spans="1:257" hidden="1" x14ac:dyDescent="0.25">
      <c r="A53" s="60" t="s">
        <v>9</v>
      </c>
      <c r="B53" s="250"/>
      <c r="C53" s="251"/>
      <c r="D53" s="252"/>
      <c r="E53" s="229"/>
      <c r="F53" s="231"/>
      <c r="G53" s="233"/>
      <c r="H53" s="235">
        <f>D53*E53*F53/12*G53</f>
        <v>0</v>
      </c>
      <c r="I53" s="237">
        <f t="shared" si="3"/>
        <v>0</v>
      </c>
      <c r="K53" s="49"/>
      <c r="L53" s="49"/>
      <c r="M53" s="49"/>
      <c r="N53" s="69"/>
      <c r="O53" s="49"/>
      <c r="P53" s="70"/>
      <c r="Q53" s="70"/>
      <c r="R53" s="70"/>
      <c r="S53" s="70"/>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c r="HB53" s="49"/>
      <c r="HC53" s="49"/>
      <c r="HD53" s="49"/>
      <c r="HE53" s="49"/>
      <c r="HF53" s="49"/>
      <c r="HG53" s="49"/>
      <c r="HH53" s="49"/>
      <c r="HI53" s="49"/>
      <c r="HJ53" s="49"/>
      <c r="HK53" s="49"/>
      <c r="HL53" s="49"/>
      <c r="HM53" s="49"/>
      <c r="HN53" s="49"/>
      <c r="HO53" s="49"/>
      <c r="HP53" s="49"/>
      <c r="HQ53" s="49"/>
      <c r="HR53" s="49"/>
      <c r="HS53" s="49"/>
      <c r="HT53" s="49"/>
      <c r="HU53" s="49"/>
      <c r="HV53" s="49"/>
      <c r="HW53" s="49"/>
      <c r="HX53" s="49"/>
      <c r="HY53" s="49"/>
      <c r="HZ53" s="49"/>
      <c r="IA53" s="49"/>
      <c r="IB53" s="49"/>
      <c r="IC53" s="49"/>
      <c r="ID53" s="49"/>
      <c r="IE53" s="49"/>
      <c r="IF53" s="49"/>
      <c r="IG53" s="49"/>
      <c r="IH53" s="49"/>
      <c r="II53" s="49"/>
      <c r="IJ53" s="49"/>
      <c r="IK53" s="49"/>
      <c r="IL53" s="49"/>
      <c r="IM53" s="49"/>
      <c r="IN53" s="49"/>
      <c r="IO53" s="49"/>
      <c r="IP53" s="49"/>
      <c r="IQ53" s="49"/>
      <c r="IR53" s="49"/>
      <c r="IS53" s="49"/>
      <c r="IT53" s="49"/>
      <c r="IU53" s="49"/>
      <c r="IV53" s="49"/>
      <c r="IW53" s="49"/>
    </row>
    <row r="54" spans="1:257" ht="37.4" hidden="1" customHeight="1" thickBot="1" x14ac:dyDescent="0.3">
      <c r="A54" s="64" t="s">
        <v>17</v>
      </c>
      <c r="B54" s="239"/>
      <c r="C54" s="240"/>
      <c r="D54" s="253"/>
      <c r="E54" s="230"/>
      <c r="F54" s="232"/>
      <c r="G54" s="234"/>
      <c r="H54" s="236"/>
      <c r="I54" s="238"/>
      <c r="J54" s="50"/>
      <c r="K54" s="49"/>
      <c r="L54" s="49"/>
      <c r="M54" s="49"/>
      <c r="N54" s="69"/>
      <c r="O54" s="49"/>
      <c r="P54" s="70"/>
      <c r="Q54" s="70"/>
      <c r="R54" s="70"/>
      <c r="S54" s="70"/>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c r="IG54" s="49"/>
      <c r="IH54" s="49"/>
      <c r="II54" s="49"/>
      <c r="IJ54" s="49"/>
      <c r="IK54" s="49"/>
      <c r="IL54" s="49"/>
      <c r="IM54" s="49"/>
      <c r="IN54" s="49"/>
      <c r="IO54" s="49"/>
      <c r="IP54" s="49"/>
      <c r="IQ54" s="49"/>
      <c r="IR54" s="49"/>
      <c r="IS54" s="49"/>
      <c r="IT54" s="49"/>
      <c r="IU54" s="49"/>
      <c r="IV54" s="49"/>
      <c r="IW54" s="49"/>
    </row>
    <row r="55" spans="1:257" hidden="1" x14ac:dyDescent="0.25">
      <c r="A55" s="60" t="s">
        <v>9</v>
      </c>
      <c r="B55" s="250"/>
      <c r="C55" s="251"/>
      <c r="D55" s="252"/>
      <c r="E55" s="229"/>
      <c r="F55" s="231"/>
      <c r="G55" s="233"/>
      <c r="H55" s="235">
        <f>D55*E55*F55/12*G55</f>
        <v>0</v>
      </c>
      <c r="I55" s="237">
        <f t="shared" si="3"/>
        <v>0</v>
      </c>
      <c r="K55" s="49"/>
      <c r="L55" s="49"/>
      <c r="M55" s="49"/>
      <c r="N55" s="69"/>
      <c r="O55" s="49"/>
      <c r="P55" s="70"/>
      <c r="Q55" s="70"/>
      <c r="R55" s="70"/>
      <c r="S55" s="70"/>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c r="HP55" s="49"/>
      <c r="HQ55" s="49"/>
      <c r="HR55" s="49"/>
      <c r="HS55" s="49"/>
      <c r="HT55" s="49"/>
      <c r="HU55" s="49"/>
      <c r="HV55" s="49"/>
      <c r="HW55" s="49"/>
      <c r="HX55" s="49"/>
      <c r="HY55" s="49"/>
      <c r="HZ55" s="49"/>
      <c r="IA55" s="49"/>
      <c r="IB55" s="49"/>
      <c r="IC55" s="49"/>
      <c r="ID55" s="49"/>
      <c r="IE55" s="49"/>
      <c r="IF55" s="49"/>
      <c r="IG55" s="49"/>
      <c r="IH55" s="49"/>
      <c r="II55" s="49"/>
      <c r="IJ55" s="49"/>
      <c r="IK55" s="49"/>
      <c r="IL55" s="49"/>
      <c r="IM55" s="49"/>
      <c r="IN55" s="49"/>
      <c r="IO55" s="49"/>
      <c r="IP55" s="49"/>
      <c r="IQ55" s="49"/>
      <c r="IR55" s="49"/>
      <c r="IS55" s="49"/>
      <c r="IT55" s="49"/>
      <c r="IU55" s="49"/>
      <c r="IV55" s="49"/>
      <c r="IW55" s="49"/>
    </row>
    <row r="56" spans="1:257" ht="37.4" hidden="1" customHeight="1" thickBot="1" x14ac:dyDescent="0.3">
      <c r="A56" s="64" t="s">
        <v>17</v>
      </c>
      <c r="B56" s="239"/>
      <c r="C56" s="240"/>
      <c r="D56" s="253"/>
      <c r="E56" s="230"/>
      <c r="F56" s="232"/>
      <c r="G56" s="234"/>
      <c r="H56" s="236"/>
      <c r="I56" s="238"/>
      <c r="J56" s="50"/>
      <c r="K56" s="49"/>
      <c r="L56" s="49"/>
      <c r="M56" s="49"/>
      <c r="N56" s="69"/>
      <c r="O56" s="49"/>
      <c r="P56" s="70"/>
      <c r="Q56" s="70"/>
      <c r="R56" s="70"/>
      <c r="S56" s="70"/>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c r="IG56" s="49"/>
      <c r="IH56" s="49"/>
      <c r="II56" s="49"/>
      <c r="IJ56" s="49"/>
      <c r="IK56" s="49"/>
      <c r="IL56" s="49"/>
      <c r="IM56" s="49"/>
      <c r="IN56" s="49"/>
      <c r="IO56" s="49"/>
      <c r="IP56" s="49"/>
      <c r="IQ56" s="49"/>
      <c r="IR56" s="49"/>
      <c r="IS56" s="49"/>
      <c r="IT56" s="49"/>
      <c r="IU56" s="49"/>
      <c r="IV56" s="49"/>
      <c r="IW56" s="49"/>
    </row>
    <row r="57" spans="1:257" ht="15" customHeight="1" thickBot="1" x14ac:dyDescent="0.3">
      <c r="A57" s="257"/>
      <c r="B57" s="257"/>
      <c r="C57" s="257"/>
      <c r="D57" s="257"/>
      <c r="E57" s="257"/>
      <c r="F57" s="257"/>
      <c r="G57" s="257"/>
      <c r="H57" s="257"/>
      <c r="I57" s="257"/>
      <c r="J57" s="50"/>
      <c r="K57" s="49"/>
      <c r="L57" s="49"/>
      <c r="M57" s="49"/>
      <c r="N57" s="69"/>
      <c r="O57" s="49"/>
      <c r="P57" s="70"/>
      <c r="Q57" s="70"/>
      <c r="R57" s="70"/>
      <c r="S57" s="70"/>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49"/>
      <c r="GH57" s="49"/>
      <c r="GI57" s="49"/>
      <c r="GJ57" s="49"/>
      <c r="GK57" s="49"/>
      <c r="GL57" s="49"/>
      <c r="GM57" s="49"/>
      <c r="GN57" s="49"/>
      <c r="GO57" s="49"/>
      <c r="GP57" s="49"/>
      <c r="GQ57" s="49"/>
      <c r="GR57" s="49"/>
      <c r="GS57" s="49"/>
      <c r="GT57" s="49"/>
      <c r="GU57" s="49"/>
      <c r="GV57" s="49"/>
      <c r="GW57" s="49"/>
      <c r="GX57" s="49"/>
      <c r="GY57" s="49"/>
      <c r="GZ57" s="49"/>
      <c r="HA57" s="49"/>
      <c r="HB57" s="49"/>
      <c r="HC57" s="49"/>
      <c r="HD57" s="49"/>
      <c r="HE57" s="49"/>
      <c r="HF57" s="49"/>
      <c r="HG57" s="49"/>
      <c r="HH57" s="49"/>
      <c r="HI57" s="49"/>
      <c r="HJ57" s="49"/>
      <c r="HK57" s="49"/>
      <c r="HL57" s="49"/>
      <c r="HM57" s="49"/>
      <c r="HN57" s="49"/>
      <c r="HO57" s="49"/>
      <c r="HP57" s="49"/>
      <c r="HQ57" s="49"/>
      <c r="HR57" s="49"/>
      <c r="HS57" s="49"/>
      <c r="HT57" s="49"/>
      <c r="HU57" s="49"/>
      <c r="HV57" s="49"/>
      <c r="HW57" s="49"/>
      <c r="HX57" s="49"/>
      <c r="HY57" s="49"/>
      <c r="HZ57" s="49"/>
      <c r="IA57" s="49"/>
      <c r="IB57" s="49"/>
      <c r="IC57" s="49"/>
      <c r="ID57" s="49"/>
      <c r="IE57" s="49"/>
      <c r="IF57" s="49"/>
      <c r="IG57" s="49"/>
      <c r="IH57" s="49"/>
      <c r="II57" s="49"/>
      <c r="IJ57" s="49"/>
      <c r="IK57" s="49"/>
      <c r="IL57" s="49"/>
      <c r="IM57" s="49"/>
      <c r="IN57" s="49"/>
      <c r="IO57" s="49"/>
      <c r="IP57" s="49"/>
      <c r="IQ57" s="49"/>
      <c r="IR57" s="49"/>
      <c r="IS57" s="49"/>
      <c r="IT57" s="49"/>
      <c r="IU57" s="49"/>
      <c r="IV57" s="49"/>
      <c r="IW57" s="49"/>
    </row>
    <row r="58" spans="1:257" ht="18" x14ac:dyDescent="0.25">
      <c r="A58" s="258" t="s">
        <v>20</v>
      </c>
      <c r="B58" s="259"/>
      <c r="C58" s="259"/>
      <c r="D58" s="72"/>
      <c r="E58" s="72"/>
      <c r="F58" s="72"/>
      <c r="G58" s="54" t="s">
        <v>6</v>
      </c>
      <c r="H58" s="72"/>
      <c r="I58" s="73">
        <f>SUM(I60,I73,I87)</f>
        <v>0</v>
      </c>
      <c r="J58" s="74" t="s">
        <v>21</v>
      </c>
      <c r="K58" s="49"/>
      <c r="L58" s="49"/>
      <c r="M58" s="49"/>
      <c r="N58" s="69"/>
      <c r="O58" s="49"/>
      <c r="P58" s="70"/>
      <c r="Q58" s="70"/>
      <c r="R58" s="70"/>
      <c r="S58" s="70"/>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c r="IG58" s="49"/>
      <c r="IH58" s="49"/>
      <c r="II58" s="49"/>
      <c r="IJ58" s="49"/>
      <c r="IK58" s="49"/>
      <c r="IL58" s="49"/>
      <c r="IM58" s="49"/>
      <c r="IN58" s="49"/>
      <c r="IO58" s="49"/>
      <c r="IP58" s="49"/>
      <c r="IQ58" s="49"/>
      <c r="IR58" s="49"/>
      <c r="IS58" s="49"/>
      <c r="IT58" s="49"/>
      <c r="IU58" s="49"/>
      <c r="IV58" s="49"/>
      <c r="IW58" s="49"/>
    </row>
    <row r="59" spans="1:257" ht="31.4" customHeight="1" thickBot="1" x14ac:dyDescent="0.3">
      <c r="A59" s="268" t="s">
        <v>22</v>
      </c>
      <c r="B59" s="269"/>
      <c r="C59" s="269"/>
      <c r="D59" s="269"/>
      <c r="E59" s="269"/>
      <c r="F59" s="269"/>
      <c r="G59" s="269"/>
      <c r="H59" s="269"/>
      <c r="I59" s="270"/>
      <c r="J59" s="49"/>
      <c r="K59" s="49"/>
      <c r="L59" s="49"/>
      <c r="M59" s="49"/>
      <c r="N59" s="69"/>
      <c r="O59" s="49"/>
      <c r="P59" s="70"/>
      <c r="Q59" s="70"/>
      <c r="R59" s="70"/>
      <c r="S59" s="70"/>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c r="GF59" s="49"/>
      <c r="GG59" s="49"/>
      <c r="GH59" s="49"/>
      <c r="GI59" s="49"/>
      <c r="GJ59" s="49"/>
      <c r="GK59" s="49"/>
      <c r="GL59" s="49"/>
      <c r="GM59" s="49"/>
      <c r="GN59" s="49"/>
      <c r="GO59" s="49"/>
      <c r="GP59" s="49"/>
      <c r="GQ59" s="49"/>
      <c r="GR59" s="49"/>
      <c r="GS59" s="49"/>
      <c r="GT59" s="49"/>
      <c r="GU59" s="49"/>
      <c r="GV59" s="49"/>
      <c r="GW59" s="49"/>
      <c r="GX59" s="49"/>
      <c r="GY59" s="49"/>
      <c r="GZ59" s="49"/>
      <c r="HA59" s="49"/>
      <c r="HB59" s="49"/>
      <c r="HC59" s="49"/>
      <c r="HD59" s="49"/>
      <c r="HE59" s="49"/>
      <c r="HF59" s="49"/>
      <c r="HG59" s="49"/>
      <c r="HH59" s="49"/>
      <c r="HI59" s="49"/>
      <c r="HJ59" s="49"/>
      <c r="HK59" s="49"/>
      <c r="HL59" s="49"/>
      <c r="HM59" s="49"/>
      <c r="HN59" s="49"/>
      <c r="HO59" s="49"/>
      <c r="HP59" s="49"/>
      <c r="HQ59" s="49"/>
      <c r="HR59" s="49"/>
      <c r="HS59" s="49"/>
      <c r="HT59" s="49"/>
      <c r="HU59" s="49"/>
      <c r="HV59" s="49"/>
      <c r="HW59" s="49"/>
      <c r="HX59" s="49"/>
      <c r="HY59" s="49"/>
      <c r="HZ59" s="49"/>
      <c r="IA59" s="49"/>
      <c r="IB59" s="49"/>
      <c r="IC59" s="49"/>
      <c r="ID59" s="49"/>
      <c r="IE59" s="49"/>
      <c r="IF59" s="49"/>
      <c r="IG59" s="49"/>
      <c r="IH59" s="49"/>
      <c r="II59" s="49"/>
      <c r="IJ59" s="49"/>
      <c r="IK59" s="49"/>
      <c r="IL59" s="49"/>
      <c r="IM59" s="49"/>
      <c r="IN59" s="49"/>
      <c r="IO59" s="49"/>
      <c r="IP59" s="49"/>
      <c r="IQ59" s="49"/>
      <c r="IR59" s="49"/>
      <c r="IS59" s="49"/>
      <c r="IT59" s="49"/>
      <c r="IU59" s="49"/>
      <c r="IV59" s="49"/>
      <c r="IW59" s="49"/>
    </row>
    <row r="60" spans="1:257" ht="15.75" customHeight="1" x14ac:dyDescent="0.25">
      <c r="A60" s="271" t="s">
        <v>23</v>
      </c>
      <c r="B60" s="272"/>
      <c r="C60" s="272"/>
      <c r="D60" s="75"/>
      <c r="E60" s="75"/>
      <c r="F60" s="75"/>
      <c r="G60" s="76" t="s">
        <v>24</v>
      </c>
      <c r="H60" s="76"/>
      <c r="I60" s="77">
        <f>SUM(I62:I68)</f>
        <v>0</v>
      </c>
      <c r="J60" s="74" t="s">
        <v>25</v>
      </c>
      <c r="K60" s="49"/>
      <c r="L60" s="49"/>
      <c r="M60" s="49"/>
      <c r="N60" s="69"/>
      <c r="O60" s="49"/>
      <c r="P60" s="70"/>
      <c r="Q60" s="70"/>
      <c r="R60" s="70"/>
      <c r="S60" s="70"/>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9"/>
      <c r="FR60" s="49"/>
      <c r="FS60" s="49"/>
      <c r="FT60" s="49"/>
      <c r="FU60" s="49"/>
      <c r="FV60" s="49"/>
      <c r="FW60" s="49"/>
      <c r="FX60" s="49"/>
      <c r="FY60" s="49"/>
      <c r="FZ60" s="49"/>
      <c r="GA60" s="49"/>
      <c r="GB60" s="49"/>
      <c r="GC60" s="49"/>
      <c r="GD60" s="49"/>
      <c r="GE60" s="49"/>
      <c r="GF60" s="49"/>
      <c r="GG60" s="49"/>
      <c r="GH60" s="49"/>
      <c r="GI60" s="49"/>
      <c r="GJ60" s="49"/>
      <c r="GK60" s="49"/>
      <c r="GL60" s="49"/>
      <c r="GM60" s="49"/>
      <c r="GN60" s="49"/>
      <c r="GO60" s="49"/>
      <c r="GP60" s="49"/>
      <c r="GQ60" s="49"/>
      <c r="GR60" s="49"/>
      <c r="GS60" s="49"/>
      <c r="GT60" s="49"/>
      <c r="GU60" s="49"/>
      <c r="GV60" s="49"/>
      <c r="GW60" s="49"/>
      <c r="GX60" s="49"/>
      <c r="GY60" s="49"/>
      <c r="GZ60" s="49"/>
      <c r="HA60" s="49"/>
      <c r="HB60" s="49"/>
      <c r="HC60" s="49"/>
      <c r="HD60" s="49"/>
      <c r="HE60" s="49"/>
      <c r="HF60" s="49"/>
      <c r="HG60" s="49"/>
      <c r="HH60" s="49"/>
      <c r="HI60" s="49"/>
      <c r="HJ60" s="49"/>
      <c r="HK60" s="49"/>
      <c r="HL60" s="49"/>
      <c r="HM60" s="49"/>
      <c r="HN60" s="49"/>
      <c r="HO60" s="49"/>
      <c r="HP60" s="49"/>
      <c r="HQ60" s="49"/>
      <c r="HR60" s="49"/>
      <c r="HS60" s="49"/>
      <c r="HT60" s="49"/>
      <c r="HU60" s="49"/>
      <c r="HV60" s="49"/>
      <c r="HW60" s="49"/>
      <c r="HX60" s="49"/>
      <c r="HY60" s="49"/>
      <c r="HZ60" s="49"/>
      <c r="IA60" s="49"/>
      <c r="IB60" s="49"/>
      <c r="IC60" s="49"/>
      <c r="ID60" s="49"/>
      <c r="IE60" s="49"/>
      <c r="IF60" s="49"/>
      <c r="IG60" s="49"/>
      <c r="IH60" s="49"/>
      <c r="II60" s="49"/>
      <c r="IJ60" s="49"/>
      <c r="IK60" s="49"/>
      <c r="IL60" s="49"/>
      <c r="IM60" s="49"/>
      <c r="IN60" s="49"/>
      <c r="IO60" s="49"/>
      <c r="IP60" s="49"/>
      <c r="IQ60" s="49"/>
      <c r="IR60" s="49"/>
      <c r="IS60" s="49"/>
      <c r="IT60" s="49"/>
      <c r="IU60" s="49"/>
      <c r="IV60" s="49"/>
      <c r="IW60" s="49"/>
    </row>
    <row r="61" spans="1:257" ht="15" customHeight="1" x14ac:dyDescent="0.25">
      <c r="A61" s="254" t="s">
        <v>26</v>
      </c>
      <c r="B61" s="255"/>
      <c r="C61" s="256"/>
      <c r="D61" s="1" t="s">
        <v>27</v>
      </c>
      <c r="E61" s="1" t="s">
        <v>28</v>
      </c>
      <c r="F61" s="1" t="s">
        <v>29</v>
      </c>
      <c r="G61" s="2" t="s">
        <v>30</v>
      </c>
      <c r="H61" s="2"/>
      <c r="I61" s="78"/>
      <c r="J61" s="50"/>
      <c r="K61" s="49"/>
      <c r="L61" s="49"/>
      <c r="M61" s="49"/>
      <c r="N61" s="69"/>
      <c r="O61" s="49"/>
      <c r="P61" s="70"/>
      <c r="Q61" s="70"/>
      <c r="R61" s="70"/>
      <c r="S61" s="70"/>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c r="GF61" s="49"/>
      <c r="GG61" s="49"/>
      <c r="GH61" s="49"/>
      <c r="GI61" s="49"/>
      <c r="GJ61" s="49"/>
      <c r="GK61" s="49"/>
      <c r="GL61" s="49"/>
      <c r="GM61" s="49"/>
      <c r="GN61" s="49"/>
      <c r="GO61" s="49"/>
      <c r="GP61" s="49"/>
      <c r="GQ61" s="49"/>
      <c r="GR61" s="49"/>
      <c r="GS61" s="49"/>
      <c r="GT61" s="49"/>
      <c r="GU61" s="49"/>
      <c r="GV61" s="49"/>
      <c r="GW61" s="49"/>
      <c r="GX61" s="49"/>
      <c r="GY61" s="49"/>
      <c r="GZ61" s="49"/>
      <c r="HA61" s="49"/>
      <c r="HB61" s="49"/>
      <c r="HC61" s="49"/>
      <c r="HD61" s="49"/>
      <c r="HE61" s="49"/>
      <c r="HF61" s="49"/>
      <c r="HG61" s="49"/>
      <c r="HH61" s="49"/>
      <c r="HI61" s="49"/>
      <c r="HJ61" s="49"/>
      <c r="HK61" s="49"/>
      <c r="HL61" s="49"/>
      <c r="HM61" s="49"/>
      <c r="HN61" s="49"/>
      <c r="HO61" s="49"/>
      <c r="HP61" s="49"/>
      <c r="HQ61" s="49"/>
      <c r="HR61" s="49"/>
      <c r="HS61" s="49"/>
      <c r="HT61" s="49"/>
      <c r="HU61" s="49"/>
      <c r="HV61" s="49"/>
      <c r="HW61" s="49"/>
      <c r="HX61" s="49"/>
      <c r="HY61" s="49"/>
      <c r="HZ61" s="49"/>
      <c r="IA61" s="49"/>
      <c r="IB61" s="49"/>
      <c r="IC61" s="49"/>
      <c r="ID61" s="49"/>
      <c r="IE61" s="49"/>
      <c r="IF61" s="49"/>
      <c r="IG61" s="49"/>
      <c r="IH61" s="49"/>
      <c r="II61" s="49"/>
      <c r="IJ61" s="49"/>
      <c r="IK61" s="49"/>
      <c r="IL61" s="49"/>
      <c r="IM61" s="49"/>
      <c r="IN61" s="49"/>
      <c r="IO61" s="49"/>
      <c r="IP61" s="49"/>
      <c r="IQ61" s="49"/>
      <c r="IR61" s="49"/>
      <c r="IS61" s="49"/>
      <c r="IT61" s="49"/>
      <c r="IU61" s="49"/>
      <c r="IV61" s="49"/>
      <c r="IW61" s="49"/>
    </row>
    <row r="62" spans="1:257" ht="15.75" customHeight="1" x14ac:dyDescent="0.25">
      <c r="A62" s="195"/>
      <c r="B62" s="196"/>
      <c r="C62" s="197"/>
      <c r="D62" s="45"/>
      <c r="E62" s="3"/>
      <c r="F62" s="47"/>
      <c r="G62" s="4"/>
      <c r="H62" s="4"/>
      <c r="I62" s="38">
        <f>+D62*E62*G62</f>
        <v>0</v>
      </c>
      <c r="J62" s="50"/>
      <c r="K62" s="49"/>
      <c r="L62" s="49"/>
      <c r="M62" s="49"/>
      <c r="N62" s="69"/>
      <c r="O62" s="49"/>
      <c r="P62" s="70"/>
      <c r="Q62" s="70"/>
      <c r="R62" s="70"/>
      <c r="S62" s="70"/>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c r="GF62" s="49"/>
      <c r="GG62" s="49"/>
      <c r="GH62" s="49"/>
      <c r="GI62" s="49"/>
      <c r="GJ62" s="49"/>
      <c r="GK62" s="49"/>
      <c r="GL62" s="49"/>
      <c r="GM62" s="49"/>
      <c r="GN62" s="49"/>
      <c r="GO62" s="49"/>
      <c r="GP62" s="49"/>
      <c r="GQ62" s="49"/>
      <c r="GR62" s="49"/>
      <c r="GS62" s="49"/>
      <c r="GT62" s="49"/>
      <c r="GU62" s="49"/>
      <c r="GV62" s="49"/>
      <c r="GW62" s="49"/>
      <c r="GX62" s="49"/>
      <c r="GY62" s="49"/>
      <c r="GZ62" s="49"/>
      <c r="HA62" s="49"/>
      <c r="HB62" s="49"/>
      <c r="HC62" s="49"/>
      <c r="HD62" s="49"/>
      <c r="HE62" s="49"/>
      <c r="HF62" s="49"/>
      <c r="HG62" s="49"/>
      <c r="HH62" s="49"/>
      <c r="HI62" s="49"/>
      <c r="HJ62" s="49"/>
      <c r="HK62" s="49"/>
      <c r="HL62" s="49"/>
      <c r="HM62" s="49"/>
      <c r="HN62" s="49"/>
      <c r="HO62" s="49"/>
      <c r="HP62" s="49"/>
      <c r="HQ62" s="49"/>
      <c r="HR62" s="49"/>
      <c r="HS62" s="49"/>
      <c r="HT62" s="49"/>
      <c r="HU62" s="49"/>
      <c r="HV62" s="49"/>
      <c r="HW62" s="49"/>
      <c r="HX62" s="49"/>
      <c r="HY62" s="49"/>
      <c r="HZ62" s="49"/>
      <c r="IA62" s="49"/>
      <c r="IB62" s="49"/>
      <c r="IC62" s="49"/>
      <c r="ID62" s="49"/>
      <c r="IE62" s="49"/>
      <c r="IF62" s="49"/>
      <c r="IG62" s="49"/>
      <c r="IH62" s="49"/>
      <c r="II62" s="49"/>
      <c r="IJ62" s="49"/>
      <c r="IK62" s="49"/>
      <c r="IL62" s="49"/>
      <c r="IM62" s="49"/>
      <c r="IN62" s="49"/>
      <c r="IO62" s="49"/>
      <c r="IP62" s="49"/>
      <c r="IQ62" s="49"/>
      <c r="IR62" s="49"/>
      <c r="IS62" s="49"/>
      <c r="IT62" s="49"/>
      <c r="IU62" s="49"/>
      <c r="IV62" s="49"/>
      <c r="IW62" s="49"/>
    </row>
    <row r="63" spans="1:257" ht="15.75" customHeight="1" x14ac:dyDescent="0.25">
      <c r="A63" s="195"/>
      <c r="B63" s="196"/>
      <c r="C63" s="197"/>
      <c r="D63" s="45"/>
      <c r="E63" s="3"/>
      <c r="F63" s="47"/>
      <c r="G63" s="3"/>
      <c r="H63" s="3"/>
      <c r="I63" s="38">
        <f>+D63*E63*G63</f>
        <v>0</v>
      </c>
      <c r="J63" s="50"/>
      <c r="K63" s="49"/>
      <c r="L63" s="49"/>
      <c r="M63" s="49"/>
      <c r="N63" s="49"/>
      <c r="O63" s="49"/>
      <c r="P63" s="70"/>
      <c r="Q63" s="70"/>
      <c r="R63" s="70"/>
      <c r="S63" s="70"/>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9"/>
      <c r="FR63" s="49"/>
      <c r="FS63" s="49"/>
      <c r="FT63" s="49"/>
      <c r="FU63" s="49"/>
      <c r="FV63" s="49"/>
      <c r="FW63" s="49"/>
      <c r="FX63" s="49"/>
      <c r="FY63" s="49"/>
      <c r="FZ63" s="49"/>
      <c r="GA63" s="49"/>
      <c r="GB63" s="49"/>
      <c r="GC63" s="49"/>
      <c r="GD63" s="49"/>
      <c r="GE63" s="49"/>
      <c r="GF63" s="49"/>
      <c r="GG63" s="49"/>
      <c r="GH63" s="49"/>
      <c r="GI63" s="49"/>
      <c r="GJ63" s="49"/>
      <c r="GK63" s="49"/>
      <c r="GL63" s="49"/>
      <c r="GM63" s="49"/>
      <c r="GN63" s="49"/>
      <c r="GO63" s="49"/>
      <c r="GP63" s="49"/>
      <c r="GQ63" s="49"/>
      <c r="GR63" s="49"/>
      <c r="GS63" s="49"/>
      <c r="GT63" s="49"/>
      <c r="GU63" s="49"/>
      <c r="GV63" s="49"/>
      <c r="GW63" s="49"/>
      <c r="GX63" s="49"/>
      <c r="GY63" s="49"/>
      <c r="GZ63" s="49"/>
      <c r="HA63" s="49"/>
      <c r="HB63" s="49"/>
      <c r="HC63" s="49"/>
      <c r="HD63" s="49"/>
      <c r="HE63" s="49"/>
      <c r="HF63" s="49"/>
      <c r="HG63" s="49"/>
      <c r="HH63" s="49"/>
      <c r="HI63" s="49"/>
      <c r="HJ63" s="49"/>
      <c r="HK63" s="49"/>
      <c r="HL63" s="49"/>
      <c r="HM63" s="49"/>
      <c r="HN63" s="49"/>
      <c r="HO63" s="49"/>
      <c r="HP63" s="49"/>
      <c r="HQ63" s="49"/>
      <c r="HR63" s="49"/>
      <c r="HS63" s="49"/>
      <c r="HT63" s="49"/>
      <c r="HU63" s="49"/>
      <c r="HV63" s="49"/>
      <c r="HW63" s="49"/>
      <c r="HX63" s="49"/>
      <c r="HY63" s="49"/>
      <c r="HZ63" s="49"/>
      <c r="IA63" s="49"/>
      <c r="IB63" s="49"/>
      <c r="IC63" s="49"/>
      <c r="ID63" s="49"/>
      <c r="IE63" s="49"/>
      <c r="IF63" s="49"/>
      <c r="IG63" s="49"/>
      <c r="IH63" s="49"/>
      <c r="II63" s="49"/>
      <c r="IJ63" s="49"/>
      <c r="IK63" s="49"/>
      <c r="IL63" s="49"/>
      <c r="IM63" s="49"/>
      <c r="IN63" s="49"/>
      <c r="IO63" s="49"/>
      <c r="IP63" s="49"/>
      <c r="IQ63" s="49"/>
      <c r="IR63" s="49"/>
      <c r="IS63" s="49"/>
      <c r="IT63" s="49"/>
      <c r="IU63" s="49"/>
      <c r="IV63" s="49"/>
      <c r="IW63" s="49"/>
    </row>
    <row r="64" spans="1:257" ht="15.75" customHeight="1" x14ac:dyDescent="0.25">
      <c r="A64" s="195"/>
      <c r="B64" s="196"/>
      <c r="C64" s="197"/>
      <c r="D64" s="45"/>
      <c r="E64" s="3"/>
      <c r="F64" s="3"/>
      <c r="G64" s="3"/>
      <c r="H64" s="3"/>
      <c r="I64" s="38">
        <f>+D64*E64*F64*G64</f>
        <v>0</v>
      </c>
      <c r="J64" s="50"/>
      <c r="K64" s="49"/>
      <c r="L64" s="49"/>
      <c r="M64" s="49"/>
      <c r="N64" s="69"/>
      <c r="O64" s="49"/>
      <c r="P64" s="70"/>
      <c r="Q64" s="70"/>
      <c r="R64" s="70"/>
      <c r="S64" s="70"/>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c r="GM64" s="49"/>
      <c r="GN64" s="49"/>
      <c r="GO64" s="49"/>
      <c r="GP64" s="49"/>
      <c r="GQ64" s="49"/>
      <c r="GR64" s="49"/>
      <c r="GS64" s="49"/>
      <c r="GT64" s="49"/>
      <c r="GU64" s="49"/>
      <c r="GV64" s="49"/>
      <c r="GW64" s="49"/>
      <c r="GX64" s="49"/>
      <c r="GY64" s="49"/>
      <c r="GZ64" s="49"/>
      <c r="HA64" s="49"/>
      <c r="HB64" s="49"/>
      <c r="HC64" s="49"/>
      <c r="HD64" s="49"/>
      <c r="HE64" s="49"/>
      <c r="HF64" s="49"/>
      <c r="HG64" s="49"/>
      <c r="HH64" s="49"/>
      <c r="HI64" s="49"/>
      <c r="HJ64" s="49"/>
      <c r="HK64" s="49"/>
      <c r="HL64" s="49"/>
      <c r="HM64" s="49"/>
      <c r="HN64" s="49"/>
      <c r="HO64" s="49"/>
      <c r="HP64" s="49"/>
      <c r="HQ64" s="49"/>
      <c r="HR64" s="49"/>
      <c r="HS64" s="49"/>
      <c r="HT64" s="49"/>
      <c r="HU64" s="49"/>
      <c r="HV64" s="49"/>
      <c r="HW64" s="49"/>
      <c r="HX64" s="49"/>
      <c r="HY64" s="49"/>
      <c r="HZ64" s="49"/>
      <c r="IA64" s="49"/>
      <c r="IB64" s="49"/>
      <c r="IC64" s="49"/>
      <c r="ID64" s="49"/>
      <c r="IE64" s="49"/>
      <c r="IF64" s="49"/>
      <c r="IG64" s="49"/>
      <c r="IH64" s="49"/>
      <c r="II64" s="49"/>
      <c r="IJ64" s="49"/>
      <c r="IK64" s="49"/>
      <c r="IL64" s="49"/>
      <c r="IM64" s="49"/>
      <c r="IN64" s="49"/>
      <c r="IO64" s="49"/>
      <c r="IP64" s="49"/>
      <c r="IQ64" s="49"/>
      <c r="IR64" s="49"/>
      <c r="IS64" s="49"/>
      <c r="IT64" s="49"/>
      <c r="IU64" s="49"/>
      <c r="IV64" s="49"/>
      <c r="IW64" s="49"/>
    </row>
    <row r="65" spans="1:257" ht="15.75" customHeight="1" x14ac:dyDescent="0.25">
      <c r="A65" s="195"/>
      <c r="B65" s="196"/>
      <c r="C65" s="197"/>
      <c r="D65" s="45"/>
      <c r="E65" s="6"/>
      <c r="F65" s="3"/>
      <c r="G65" s="3"/>
      <c r="H65" s="3"/>
      <c r="I65" s="38">
        <f>+D65*E65*F65*G65</f>
        <v>0</v>
      </c>
      <c r="J65" s="50"/>
      <c r="K65" s="49"/>
      <c r="L65" s="49"/>
      <c r="M65" s="49"/>
      <c r="N65" s="69"/>
      <c r="O65" s="49"/>
      <c r="P65" s="70"/>
      <c r="Q65" s="70"/>
      <c r="R65" s="70"/>
      <c r="S65" s="70"/>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c r="GM65" s="49"/>
      <c r="GN65" s="49"/>
      <c r="GO65" s="49"/>
      <c r="GP65" s="49"/>
      <c r="GQ65" s="49"/>
      <c r="GR65" s="49"/>
      <c r="GS65" s="49"/>
      <c r="GT65" s="49"/>
      <c r="GU65" s="49"/>
      <c r="GV65" s="49"/>
      <c r="GW65" s="49"/>
      <c r="GX65" s="49"/>
      <c r="GY65" s="49"/>
      <c r="GZ65" s="49"/>
      <c r="HA65" s="49"/>
      <c r="HB65" s="49"/>
      <c r="HC65" s="49"/>
      <c r="HD65" s="49"/>
      <c r="HE65" s="49"/>
      <c r="HF65" s="49"/>
      <c r="HG65" s="49"/>
      <c r="HH65" s="49"/>
      <c r="HI65" s="49"/>
      <c r="HJ65" s="49"/>
      <c r="HK65" s="49"/>
      <c r="HL65" s="49"/>
      <c r="HM65" s="49"/>
      <c r="HN65" s="49"/>
      <c r="HO65" s="49"/>
      <c r="HP65" s="49"/>
      <c r="HQ65" s="49"/>
      <c r="HR65" s="49"/>
      <c r="HS65" s="49"/>
      <c r="HT65" s="49"/>
      <c r="HU65" s="49"/>
      <c r="HV65" s="49"/>
      <c r="HW65" s="49"/>
      <c r="HX65" s="49"/>
      <c r="HY65" s="49"/>
      <c r="HZ65" s="49"/>
      <c r="IA65" s="49"/>
      <c r="IB65" s="49"/>
      <c r="IC65" s="49"/>
      <c r="ID65" s="49"/>
      <c r="IE65" s="49"/>
      <c r="IF65" s="49"/>
      <c r="IG65" s="49"/>
      <c r="IH65" s="49"/>
      <c r="II65" s="49"/>
      <c r="IJ65" s="49"/>
      <c r="IK65" s="49"/>
      <c r="IL65" s="49"/>
      <c r="IM65" s="49"/>
      <c r="IN65" s="49"/>
      <c r="IO65" s="49"/>
      <c r="IP65" s="49"/>
      <c r="IQ65" s="49"/>
      <c r="IR65" s="49"/>
      <c r="IS65" s="49"/>
      <c r="IT65" s="49"/>
      <c r="IU65" s="49"/>
      <c r="IV65" s="49"/>
      <c r="IW65" s="49"/>
    </row>
    <row r="66" spans="1:257" ht="15.75" customHeight="1" x14ac:dyDescent="0.25">
      <c r="A66" s="195"/>
      <c r="B66" s="196"/>
      <c r="C66" s="197"/>
      <c r="D66" s="45"/>
      <c r="E66" s="3"/>
      <c r="F66" s="3"/>
      <c r="G66" s="3"/>
      <c r="H66" s="3"/>
      <c r="I66" s="38">
        <f>+D66*E66*F66*G66</f>
        <v>0</v>
      </c>
      <c r="J66" s="49"/>
    </row>
    <row r="67" spans="1:257" ht="15.75" customHeight="1" x14ac:dyDescent="0.25">
      <c r="A67" s="195"/>
      <c r="B67" s="196"/>
      <c r="C67" s="197"/>
      <c r="D67" s="45"/>
      <c r="E67" s="6"/>
      <c r="F67" s="5"/>
      <c r="G67" s="3"/>
      <c r="H67" s="3"/>
      <c r="I67" s="38">
        <f>+D67*E67*G67</f>
        <v>0</v>
      </c>
      <c r="J67" s="49"/>
    </row>
    <row r="68" spans="1:257" ht="15.75" customHeight="1" x14ac:dyDescent="0.25">
      <c r="A68" s="195"/>
      <c r="B68" s="196"/>
      <c r="C68" s="197"/>
      <c r="D68" s="45"/>
      <c r="E68" s="3"/>
      <c r="F68" s="3"/>
      <c r="G68" s="3"/>
      <c r="H68" s="3"/>
      <c r="I68" s="38">
        <f>+D68*E68*F68*G68</f>
        <v>0</v>
      </c>
    </row>
    <row r="69" spans="1:257" x14ac:dyDescent="0.35">
      <c r="A69" s="289" t="s">
        <v>31</v>
      </c>
      <c r="B69" s="290"/>
      <c r="C69" s="290"/>
      <c r="D69" s="290"/>
      <c r="E69" s="290"/>
      <c r="F69" s="290"/>
      <c r="G69" s="290"/>
      <c r="H69" s="290"/>
      <c r="I69" s="291"/>
    </row>
    <row r="70" spans="1:257" ht="30.75" customHeight="1" x14ac:dyDescent="0.25">
      <c r="A70" s="226"/>
      <c r="B70" s="227"/>
      <c r="C70" s="227"/>
      <c r="D70" s="227"/>
      <c r="E70" s="227"/>
      <c r="F70" s="227"/>
      <c r="G70" s="227"/>
      <c r="H70" s="227"/>
      <c r="I70" s="325"/>
    </row>
    <row r="71" spans="1:257" x14ac:dyDescent="0.25">
      <c r="A71" s="262" t="s">
        <v>32</v>
      </c>
      <c r="B71" s="263"/>
      <c r="C71" s="263"/>
      <c r="D71" s="263"/>
      <c r="E71" s="263"/>
      <c r="F71" s="263"/>
      <c r="G71" s="263"/>
      <c r="H71" s="263"/>
      <c r="I71" s="264"/>
      <c r="J71" s="49"/>
    </row>
    <row r="72" spans="1:257" x14ac:dyDescent="0.25">
      <c r="A72" s="79"/>
      <c r="C72" s="80"/>
      <c r="D72" s="80"/>
      <c r="E72" s="80"/>
      <c r="F72" s="80"/>
      <c r="G72" s="81"/>
      <c r="H72" s="81"/>
      <c r="I72" s="82"/>
      <c r="J72" s="49"/>
      <c r="K72" s="49"/>
      <c r="L72" s="49"/>
      <c r="M72" s="49"/>
      <c r="N72" s="69"/>
      <c r="O72" s="49"/>
      <c r="P72" s="70"/>
      <c r="Q72" s="70"/>
      <c r="R72" s="70"/>
      <c r="S72" s="70"/>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c r="GF72" s="49"/>
      <c r="GG72" s="49"/>
      <c r="GH72" s="49"/>
      <c r="GI72" s="49"/>
      <c r="GJ72" s="49"/>
      <c r="GK72" s="49"/>
      <c r="GL72" s="49"/>
      <c r="GM72" s="49"/>
      <c r="GN72" s="49"/>
      <c r="GO72" s="49"/>
      <c r="GP72" s="49"/>
      <c r="GQ72" s="49"/>
      <c r="GR72" s="49"/>
      <c r="GS72" s="49"/>
      <c r="GT72" s="49"/>
      <c r="GU72" s="49"/>
      <c r="GV72" s="49"/>
      <c r="GW72" s="49"/>
      <c r="GX72" s="49"/>
      <c r="GY72" s="49"/>
      <c r="GZ72" s="49"/>
      <c r="HA72" s="49"/>
      <c r="HB72" s="49"/>
      <c r="HC72" s="49"/>
      <c r="HD72" s="49"/>
      <c r="HE72" s="49"/>
      <c r="HF72" s="49"/>
      <c r="HG72" s="49"/>
      <c r="HH72" s="49"/>
      <c r="HI72" s="49"/>
      <c r="HJ72" s="49"/>
      <c r="HK72" s="49"/>
      <c r="HL72" s="49"/>
      <c r="HM72" s="49"/>
      <c r="HN72" s="49"/>
      <c r="HO72" s="49"/>
      <c r="HP72" s="49"/>
      <c r="HQ72" s="49"/>
      <c r="HR72" s="49"/>
      <c r="HS72" s="49"/>
      <c r="HT72" s="49"/>
      <c r="HU72" s="49"/>
      <c r="HV72" s="49"/>
      <c r="HW72" s="49"/>
      <c r="HX72" s="49"/>
      <c r="HY72" s="49"/>
      <c r="HZ72" s="49"/>
      <c r="IA72" s="49"/>
      <c r="IB72" s="49"/>
      <c r="IC72" s="49"/>
      <c r="ID72" s="49"/>
      <c r="IE72" s="49"/>
      <c r="IF72" s="49"/>
      <c r="IG72" s="49"/>
      <c r="IH72" s="49"/>
      <c r="II72" s="49"/>
      <c r="IJ72" s="49"/>
      <c r="IK72" s="49"/>
      <c r="IL72" s="49"/>
      <c r="IM72" s="49"/>
      <c r="IN72" s="49"/>
      <c r="IO72" s="49"/>
      <c r="IP72" s="49"/>
      <c r="IQ72" s="49"/>
      <c r="IR72" s="49"/>
      <c r="IS72" s="49"/>
      <c r="IT72" s="49"/>
      <c r="IU72" s="49"/>
      <c r="IV72" s="49"/>
      <c r="IW72" s="49"/>
    </row>
    <row r="73" spans="1:257" x14ac:dyDescent="0.25">
      <c r="A73" s="265" t="s">
        <v>33</v>
      </c>
      <c r="B73" s="266"/>
      <c r="C73" s="266"/>
      <c r="D73" s="266"/>
      <c r="E73" s="266"/>
      <c r="F73" s="267"/>
      <c r="G73" s="83" t="s">
        <v>24</v>
      </c>
      <c r="H73" s="83"/>
      <c r="I73" s="84">
        <f>SUM(I75:I81)</f>
        <v>0</v>
      </c>
      <c r="J73" s="74" t="s">
        <v>34</v>
      </c>
      <c r="K73" s="49"/>
      <c r="L73" s="49"/>
      <c r="M73" s="49"/>
      <c r="N73" s="69"/>
      <c r="O73" s="49"/>
      <c r="P73" s="70"/>
      <c r="Q73" s="70"/>
      <c r="R73" s="70"/>
      <c r="S73" s="70"/>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c r="GF73" s="49"/>
      <c r="GG73" s="49"/>
      <c r="GH73" s="49"/>
      <c r="GI73" s="49"/>
      <c r="GJ73" s="49"/>
      <c r="GK73" s="49"/>
      <c r="GL73" s="49"/>
      <c r="GM73" s="49"/>
      <c r="GN73" s="49"/>
      <c r="GO73" s="49"/>
      <c r="GP73" s="49"/>
      <c r="GQ73" s="49"/>
      <c r="GR73" s="49"/>
      <c r="GS73" s="49"/>
      <c r="GT73" s="49"/>
      <c r="GU73" s="49"/>
      <c r="GV73" s="49"/>
      <c r="GW73" s="49"/>
      <c r="GX73" s="49"/>
      <c r="GY73" s="49"/>
      <c r="GZ73" s="49"/>
      <c r="HA73" s="49"/>
      <c r="HB73" s="49"/>
      <c r="HC73" s="49"/>
      <c r="HD73" s="49"/>
      <c r="HE73" s="49"/>
      <c r="HF73" s="49"/>
      <c r="HG73" s="49"/>
      <c r="HH73" s="49"/>
      <c r="HI73" s="49"/>
      <c r="HJ73" s="49"/>
      <c r="HK73" s="49"/>
      <c r="HL73" s="49"/>
      <c r="HM73" s="49"/>
      <c r="HN73" s="49"/>
      <c r="HO73" s="49"/>
      <c r="HP73" s="49"/>
      <c r="HQ73" s="49"/>
      <c r="HR73" s="49"/>
      <c r="HS73" s="49"/>
      <c r="HT73" s="49"/>
      <c r="HU73" s="49"/>
      <c r="HV73" s="49"/>
      <c r="HW73" s="49"/>
      <c r="HX73" s="49"/>
      <c r="HY73" s="49"/>
      <c r="HZ73" s="49"/>
      <c r="IA73" s="49"/>
      <c r="IB73" s="49"/>
      <c r="IC73" s="49"/>
      <c r="ID73" s="49"/>
      <c r="IE73" s="49"/>
      <c r="IF73" s="49"/>
      <c r="IG73" s="49"/>
      <c r="IH73" s="49"/>
      <c r="II73" s="49"/>
      <c r="IJ73" s="49"/>
      <c r="IK73" s="49"/>
      <c r="IL73" s="49"/>
      <c r="IM73" s="49"/>
      <c r="IN73" s="49"/>
      <c r="IO73" s="49"/>
      <c r="IP73" s="49"/>
      <c r="IQ73" s="49"/>
      <c r="IR73" s="49"/>
      <c r="IS73" s="49"/>
      <c r="IT73" s="49"/>
      <c r="IU73" s="49"/>
      <c r="IV73" s="49"/>
      <c r="IW73" s="49"/>
    </row>
    <row r="74" spans="1:257" x14ac:dyDescent="0.25">
      <c r="A74" s="254" t="s">
        <v>35</v>
      </c>
      <c r="B74" s="255"/>
      <c r="C74" s="256"/>
      <c r="D74" s="1" t="s">
        <v>27</v>
      </c>
      <c r="E74" s="1" t="s">
        <v>28</v>
      </c>
      <c r="F74" s="1" t="s">
        <v>29</v>
      </c>
      <c r="G74" s="2" t="s">
        <v>30</v>
      </c>
      <c r="H74" s="2"/>
      <c r="I74" s="78"/>
      <c r="J74" s="49"/>
      <c r="K74" s="49"/>
      <c r="L74" s="49"/>
      <c r="M74" s="49"/>
      <c r="N74" s="69"/>
      <c r="O74" s="49"/>
      <c r="P74" s="70"/>
      <c r="Q74" s="70"/>
      <c r="R74" s="70"/>
      <c r="S74" s="70"/>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c r="GH74" s="49"/>
      <c r="GI74" s="49"/>
      <c r="GJ74" s="49"/>
      <c r="GK74" s="49"/>
      <c r="GL74" s="49"/>
      <c r="GM74" s="49"/>
      <c r="GN74" s="49"/>
      <c r="GO74" s="49"/>
      <c r="GP74" s="49"/>
      <c r="GQ74" s="49"/>
      <c r="GR74" s="49"/>
      <c r="GS74" s="49"/>
      <c r="GT74" s="49"/>
      <c r="GU74" s="49"/>
      <c r="GV74" s="49"/>
      <c r="GW74" s="49"/>
      <c r="GX74" s="49"/>
      <c r="GY74" s="49"/>
      <c r="GZ74" s="49"/>
      <c r="HA74" s="49"/>
      <c r="HB74" s="49"/>
      <c r="HC74" s="49"/>
      <c r="HD74" s="49"/>
      <c r="HE74" s="49"/>
      <c r="HF74" s="49"/>
      <c r="HG74" s="49"/>
      <c r="HH74" s="49"/>
      <c r="HI74" s="49"/>
      <c r="HJ74" s="49"/>
      <c r="HK74" s="49"/>
      <c r="HL74" s="49"/>
      <c r="HM74" s="49"/>
      <c r="HN74" s="49"/>
      <c r="HO74" s="49"/>
      <c r="HP74" s="49"/>
      <c r="HQ74" s="49"/>
      <c r="HR74" s="49"/>
      <c r="HS74" s="49"/>
      <c r="HT74" s="49"/>
      <c r="HU74" s="49"/>
      <c r="HV74" s="49"/>
      <c r="HW74" s="49"/>
      <c r="HX74" s="49"/>
      <c r="HY74" s="49"/>
      <c r="HZ74" s="49"/>
      <c r="IA74" s="49"/>
      <c r="IB74" s="49"/>
      <c r="IC74" s="49"/>
      <c r="ID74" s="49"/>
      <c r="IE74" s="49"/>
      <c r="IF74" s="49"/>
      <c r="IG74" s="49"/>
      <c r="IH74" s="49"/>
      <c r="II74" s="49"/>
      <c r="IJ74" s="49"/>
      <c r="IK74" s="49"/>
      <c r="IL74" s="49"/>
      <c r="IM74" s="49"/>
      <c r="IN74" s="49"/>
      <c r="IO74" s="49"/>
      <c r="IP74" s="49"/>
      <c r="IQ74" s="49"/>
      <c r="IR74" s="49"/>
      <c r="IS74" s="49"/>
      <c r="IT74" s="49"/>
      <c r="IU74" s="49"/>
      <c r="IV74" s="49"/>
      <c r="IW74" s="49"/>
    </row>
    <row r="75" spans="1:257" x14ac:dyDescent="0.25">
      <c r="A75" s="195"/>
      <c r="B75" s="196"/>
      <c r="C75" s="197"/>
      <c r="D75" s="45"/>
      <c r="E75" s="3"/>
      <c r="F75" s="47"/>
      <c r="G75" s="4"/>
      <c r="H75" s="4"/>
      <c r="I75" s="38">
        <f>+D75*E75*G75</f>
        <v>0</v>
      </c>
    </row>
    <row r="76" spans="1:257" ht="15" customHeight="1" x14ac:dyDescent="0.25">
      <c r="A76" s="195"/>
      <c r="B76" s="196"/>
      <c r="C76" s="197"/>
      <c r="D76" s="45"/>
      <c r="E76" s="3"/>
      <c r="F76" s="47"/>
      <c r="G76" s="3"/>
      <c r="H76" s="3"/>
      <c r="I76" s="38">
        <f>+D76*E76*G76</f>
        <v>0</v>
      </c>
      <c r="J76" s="49"/>
    </row>
    <row r="77" spans="1:257" ht="15" customHeight="1" x14ac:dyDescent="0.25">
      <c r="A77" s="195"/>
      <c r="B77" s="196"/>
      <c r="C77" s="197"/>
      <c r="D77" s="45"/>
      <c r="E77" s="3"/>
      <c r="F77" s="3"/>
      <c r="G77" s="3"/>
      <c r="H77" s="3"/>
      <c r="I77" s="38">
        <f>+D77*E77*F77*G77</f>
        <v>0</v>
      </c>
      <c r="J77" s="49"/>
    </row>
    <row r="78" spans="1:257" ht="15" customHeight="1" x14ac:dyDescent="0.25">
      <c r="A78" s="195"/>
      <c r="B78" s="196"/>
      <c r="C78" s="197"/>
      <c r="D78" s="45"/>
      <c r="E78" s="6"/>
      <c r="F78" s="3"/>
      <c r="G78" s="3"/>
      <c r="H78" s="3"/>
      <c r="I78" s="38">
        <f>+D78*E78*F78*G78</f>
        <v>0</v>
      </c>
      <c r="J78" s="49"/>
    </row>
    <row r="79" spans="1:257" ht="15" customHeight="1" x14ac:dyDescent="0.25">
      <c r="A79" s="195"/>
      <c r="B79" s="196"/>
      <c r="C79" s="197"/>
      <c r="D79" s="45"/>
      <c r="E79" s="6"/>
      <c r="F79" s="3"/>
      <c r="G79" s="47"/>
      <c r="H79" s="5"/>
      <c r="I79" s="38">
        <f>+D79*E79*F79</f>
        <v>0</v>
      </c>
      <c r="J79" s="49"/>
    </row>
    <row r="80" spans="1:257" ht="15" customHeight="1" x14ac:dyDescent="0.25">
      <c r="A80" s="195"/>
      <c r="B80" s="196"/>
      <c r="C80" s="197"/>
      <c r="D80" s="45"/>
      <c r="E80" s="6"/>
      <c r="F80" s="47"/>
      <c r="G80" s="3"/>
      <c r="H80" s="3"/>
      <c r="I80" s="38">
        <f>+D80*E80*G80</f>
        <v>0</v>
      </c>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c r="GM80" s="49"/>
      <c r="GN80" s="49"/>
      <c r="GO80" s="49"/>
      <c r="GP80" s="49"/>
      <c r="GQ80" s="49"/>
      <c r="GR80" s="49"/>
      <c r="GS80" s="49"/>
      <c r="GT80" s="49"/>
      <c r="GU80" s="49"/>
      <c r="GV80" s="49"/>
      <c r="GW80" s="49"/>
      <c r="GX80" s="49"/>
      <c r="GY80" s="49"/>
      <c r="GZ80" s="49"/>
      <c r="HA80" s="49"/>
      <c r="HB80" s="49"/>
      <c r="HC80" s="49"/>
      <c r="HD80" s="49"/>
      <c r="HE80" s="49"/>
      <c r="HF80" s="49"/>
      <c r="HG80" s="49"/>
      <c r="HH80" s="49"/>
      <c r="HI80" s="49"/>
      <c r="HJ80" s="49"/>
      <c r="HK80" s="49"/>
      <c r="HL80" s="49"/>
      <c r="HM80" s="49"/>
      <c r="HN80" s="49"/>
      <c r="HO80" s="49"/>
      <c r="HP80" s="49"/>
      <c r="HQ80" s="49"/>
      <c r="HR80" s="49"/>
      <c r="HS80" s="49"/>
      <c r="HT80" s="49"/>
      <c r="HU80" s="49"/>
      <c r="HV80" s="49"/>
      <c r="HW80" s="49"/>
      <c r="HX80" s="49"/>
      <c r="HY80" s="49"/>
      <c r="HZ80" s="49"/>
      <c r="IA80" s="49"/>
      <c r="IB80" s="49"/>
      <c r="IC80" s="49"/>
      <c r="ID80" s="49"/>
      <c r="IE80" s="49"/>
      <c r="IF80" s="49"/>
      <c r="IG80" s="49"/>
      <c r="IH80" s="49"/>
      <c r="II80" s="49"/>
      <c r="IJ80" s="49"/>
      <c r="IK80" s="49"/>
      <c r="IL80" s="49"/>
      <c r="IM80" s="49"/>
      <c r="IN80" s="49"/>
      <c r="IO80" s="49"/>
      <c r="IP80" s="49"/>
      <c r="IQ80" s="49"/>
      <c r="IR80" s="49"/>
      <c r="IS80" s="49"/>
      <c r="IT80" s="49"/>
      <c r="IU80" s="49"/>
      <c r="IV80" s="49"/>
      <c r="IW80" s="49"/>
    </row>
    <row r="81" spans="1:257" ht="15" customHeight="1" x14ac:dyDescent="0.25">
      <c r="A81" s="195"/>
      <c r="B81" s="196"/>
      <c r="C81" s="197"/>
      <c r="D81" s="45"/>
      <c r="E81" s="3"/>
      <c r="F81" s="3"/>
      <c r="G81" s="3"/>
      <c r="H81" s="3"/>
      <c r="I81" s="38">
        <f>+D81*E81*F81*G81</f>
        <v>0</v>
      </c>
      <c r="J81" s="49"/>
      <c r="K81" s="49"/>
      <c r="L81" s="49"/>
      <c r="M81" s="49"/>
      <c r="N81" s="49"/>
      <c r="O81" s="49"/>
      <c r="P81" s="70"/>
      <c r="Q81" s="70"/>
      <c r="R81" s="70"/>
      <c r="S81" s="70"/>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c r="HP81" s="49"/>
      <c r="HQ81" s="49"/>
      <c r="HR81" s="49"/>
      <c r="HS81" s="49"/>
      <c r="HT81" s="49"/>
      <c r="HU81" s="49"/>
      <c r="HV81" s="49"/>
      <c r="HW81" s="49"/>
      <c r="HX81" s="49"/>
      <c r="HY81" s="49"/>
      <c r="HZ81" s="49"/>
      <c r="IA81" s="49"/>
      <c r="IB81" s="49"/>
      <c r="IC81" s="49"/>
      <c r="ID81" s="49"/>
      <c r="IE81" s="49"/>
      <c r="IF81" s="49"/>
      <c r="IG81" s="49"/>
      <c r="IH81" s="49"/>
      <c r="II81" s="49"/>
      <c r="IJ81" s="49"/>
      <c r="IK81" s="49"/>
      <c r="IL81" s="49"/>
      <c r="IM81" s="49"/>
      <c r="IN81" s="49"/>
      <c r="IO81" s="49"/>
      <c r="IP81" s="49"/>
      <c r="IQ81" s="49"/>
      <c r="IR81" s="49"/>
      <c r="IS81" s="49"/>
      <c r="IT81" s="49"/>
      <c r="IU81" s="49"/>
      <c r="IV81" s="49"/>
      <c r="IW81" s="49"/>
    </row>
    <row r="82" spans="1:257" ht="15" customHeight="1" x14ac:dyDescent="0.35">
      <c r="A82" s="289" t="s">
        <v>36</v>
      </c>
      <c r="B82" s="290"/>
      <c r="C82" s="290"/>
      <c r="D82" s="290"/>
      <c r="E82" s="290"/>
      <c r="F82" s="290"/>
      <c r="G82" s="290"/>
      <c r="H82" s="290"/>
      <c r="I82" s="291"/>
      <c r="J82" s="49"/>
      <c r="K82" s="49"/>
      <c r="L82" s="49"/>
      <c r="M82" s="49"/>
      <c r="N82" s="49"/>
      <c r="O82" s="49"/>
      <c r="P82" s="70"/>
      <c r="Q82" s="70"/>
      <c r="R82" s="70"/>
      <c r="S82" s="70"/>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c r="HP82" s="49"/>
      <c r="HQ82" s="49"/>
      <c r="HR82" s="49"/>
      <c r="HS82" s="49"/>
      <c r="HT82" s="49"/>
      <c r="HU82" s="49"/>
      <c r="HV82" s="49"/>
      <c r="HW82" s="49"/>
      <c r="HX82" s="49"/>
      <c r="HY82" s="49"/>
      <c r="HZ82" s="49"/>
      <c r="IA82" s="49"/>
      <c r="IB82" s="49"/>
      <c r="IC82" s="49"/>
      <c r="ID82" s="49"/>
      <c r="IE82" s="49"/>
      <c r="IF82" s="49"/>
      <c r="IG82" s="49"/>
      <c r="IH82" s="49"/>
      <c r="II82" s="49"/>
      <c r="IJ82" s="49"/>
      <c r="IK82" s="49"/>
      <c r="IL82" s="49"/>
      <c r="IM82" s="49"/>
      <c r="IN82" s="49"/>
      <c r="IO82" s="49"/>
      <c r="IP82" s="49"/>
      <c r="IQ82" s="49"/>
      <c r="IR82" s="49"/>
      <c r="IS82" s="49"/>
      <c r="IT82" s="49"/>
      <c r="IU82" s="49"/>
      <c r="IV82" s="49"/>
      <c r="IW82" s="49"/>
    </row>
    <row r="83" spans="1:257" ht="31.4" customHeight="1" x14ac:dyDescent="0.25">
      <c r="A83" s="226"/>
      <c r="B83" s="227"/>
      <c r="C83" s="227"/>
      <c r="D83" s="227"/>
      <c r="E83" s="227"/>
      <c r="F83" s="227"/>
      <c r="G83" s="227"/>
      <c r="H83" s="227"/>
      <c r="I83" s="325"/>
      <c r="J83" s="49"/>
      <c r="K83" s="49"/>
      <c r="L83" s="49"/>
      <c r="M83" s="49"/>
      <c r="N83" s="49"/>
      <c r="O83" s="49"/>
      <c r="P83" s="70"/>
      <c r="Q83" s="70"/>
      <c r="R83" s="70"/>
      <c r="S83" s="70"/>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c r="HP83" s="49"/>
      <c r="HQ83" s="49"/>
      <c r="HR83" s="49"/>
      <c r="HS83" s="49"/>
      <c r="HT83" s="49"/>
      <c r="HU83" s="49"/>
      <c r="HV83" s="49"/>
      <c r="HW83" s="49"/>
      <c r="HX83" s="49"/>
      <c r="HY83" s="49"/>
      <c r="HZ83" s="49"/>
      <c r="IA83" s="49"/>
      <c r="IB83" s="49"/>
      <c r="IC83" s="49"/>
      <c r="ID83" s="49"/>
      <c r="IE83" s="49"/>
      <c r="IF83" s="49"/>
      <c r="IG83" s="49"/>
      <c r="IH83" s="49"/>
      <c r="II83" s="49"/>
      <c r="IJ83" s="49"/>
      <c r="IK83" s="49"/>
      <c r="IL83" s="49"/>
      <c r="IM83" s="49"/>
      <c r="IN83" s="49"/>
      <c r="IO83" s="49"/>
      <c r="IP83" s="49"/>
      <c r="IQ83" s="49"/>
      <c r="IR83" s="49"/>
      <c r="IS83" s="49"/>
      <c r="IT83" s="49"/>
      <c r="IU83" s="49"/>
      <c r="IV83" s="49"/>
      <c r="IW83" s="49"/>
    </row>
    <row r="84" spans="1:257" ht="16" thickBot="1" x14ac:dyDescent="0.3">
      <c r="A84" s="335" t="s">
        <v>37</v>
      </c>
      <c r="B84" s="336"/>
      <c r="C84" s="336"/>
      <c r="D84" s="336"/>
      <c r="E84" s="336"/>
      <c r="F84" s="336"/>
      <c r="G84" s="336"/>
      <c r="H84" s="336"/>
      <c r="I84" s="337"/>
      <c r="J84" s="49"/>
      <c r="K84" s="49"/>
      <c r="L84" s="49"/>
      <c r="M84" s="49"/>
      <c r="N84" s="49"/>
      <c r="O84" s="49"/>
      <c r="P84" s="70"/>
      <c r="Q84" s="70"/>
      <c r="R84" s="70"/>
      <c r="S84" s="70"/>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c r="DA84" s="49"/>
      <c r="DB84" s="49"/>
      <c r="DC84" s="49"/>
      <c r="DD84" s="49"/>
      <c r="DE84" s="49"/>
      <c r="DF84" s="49"/>
      <c r="DG84" s="49"/>
      <c r="DH84" s="49"/>
      <c r="DI84" s="49"/>
      <c r="DJ84" s="49"/>
      <c r="DK84" s="49"/>
      <c r="DL84" s="49"/>
      <c r="DM84" s="49"/>
      <c r="DN84" s="49"/>
      <c r="DO84" s="49"/>
      <c r="DP84" s="49"/>
      <c r="DQ84" s="49"/>
      <c r="DR84" s="49"/>
      <c r="DS84" s="49"/>
      <c r="DT84" s="49"/>
      <c r="DU84" s="49"/>
      <c r="DV84" s="49"/>
      <c r="DW84" s="49"/>
      <c r="DX84" s="49"/>
      <c r="DY84" s="49"/>
      <c r="DZ84" s="49"/>
      <c r="EA84" s="49"/>
      <c r="EB84" s="49"/>
      <c r="EC84" s="49"/>
      <c r="ED84" s="49"/>
      <c r="EE84" s="49"/>
      <c r="EF84" s="49"/>
      <c r="EG84" s="49"/>
      <c r="EH84" s="49"/>
      <c r="EI84" s="49"/>
      <c r="EJ84" s="49"/>
      <c r="EK84" s="49"/>
      <c r="EL84" s="49"/>
      <c r="EM84" s="49"/>
      <c r="EN84" s="49"/>
      <c r="EO84" s="49"/>
      <c r="EP84" s="49"/>
      <c r="EQ84" s="49"/>
      <c r="ER84" s="49"/>
      <c r="ES84" s="49"/>
      <c r="ET84" s="49"/>
      <c r="EU84" s="49"/>
      <c r="EV84" s="49"/>
      <c r="EW84" s="49"/>
      <c r="EX84" s="49"/>
      <c r="EY84" s="49"/>
      <c r="EZ84" s="49"/>
      <c r="FA84" s="49"/>
      <c r="FB84" s="49"/>
      <c r="FC84" s="49"/>
      <c r="FD84" s="49"/>
      <c r="FE84" s="49"/>
      <c r="FF84" s="49"/>
      <c r="FG84" s="49"/>
      <c r="FH84" s="49"/>
      <c r="FI84" s="49"/>
      <c r="FJ84" s="49"/>
      <c r="FK84" s="49"/>
      <c r="FL84" s="49"/>
      <c r="FM84" s="49"/>
      <c r="FN84" s="49"/>
      <c r="FO84" s="49"/>
      <c r="FP84" s="49"/>
      <c r="FQ84" s="49"/>
      <c r="FR84" s="49"/>
      <c r="FS84" s="49"/>
      <c r="FT84" s="49"/>
      <c r="FU84" s="49"/>
      <c r="FV84" s="49"/>
      <c r="FW84" s="49"/>
      <c r="FX84" s="49"/>
      <c r="FY84" s="49"/>
      <c r="FZ84" s="49"/>
      <c r="GA84" s="49"/>
      <c r="GB84" s="49"/>
      <c r="GC84" s="49"/>
      <c r="GD84" s="49"/>
      <c r="GE84" s="49"/>
      <c r="GF84" s="49"/>
      <c r="GG84" s="49"/>
      <c r="GH84" s="49"/>
      <c r="GI84" s="49"/>
      <c r="GJ84" s="49"/>
      <c r="GK84" s="49"/>
      <c r="GL84" s="49"/>
      <c r="GM84" s="49"/>
      <c r="GN84" s="49"/>
      <c r="GO84" s="49"/>
      <c r="GP84" s="49"/>
      <c r="GQ84" s="49"/>
      <c r="GR84" s="49"/>
      <c r="GS84" s="49"/>
      <c r="GT84" s="49"/>
      <c r="GU84" s="49"/>
      <c r="GV84" s="49"/>
      <c r="GW84" s="49"/>
      <c r="GX84" s="49"/>
      <c r="GY84" s="49"/>
      <c r="GZ84" s="49"/>
      <c r="HA84" s="49"/>
      <c r="HB84" s="49"/>
      <c r="HC84" s="49"/>
      <c r="HD84" s="49"/>
      <c r="HE84" s="49"/>
      <c r="HF84" s="49"/>
      <c r="HG84" s="49"/>
      <c r="HH84" s="49"/>
      <c r="HI84" s="49"/>
      <c r="HJ84" s="49"/>
      <c r="HK84" s="49"/>
      <c r="HL84" s="49"/>
      <c r="HM84" s="49"/>
      <c r="HN84" s="49"/>
      <c r="HO84" s="49"/>
      <c r="HP84" s="49"/>
      <c r="HQ84" s="49"/>
      <c r="HR84" s="49"/>
      <c r="HS84" s="49"/>
      <c r="HT84" s="49"/>
      <c r="HU84" s="49"/>
      <c r="HV84" s="49"/>
      <c r="HW84" s="49"/>
      <c r="HX84" s="49"/>
      <c r="HY84" s="49"/>
      <c r="HZ84" s="49"/>
      <c r="IA84" s="49"/>
      <c r="IB84" s="49"/>
      <c r="IC84" s="49"/>
      <c r="ID84" s="49"/>
      <c r="IE84" s="49"/>
      <c r="IF84" s="49"/>
      <c r="IG84" s="49"/>
      <c r="IH84" s="49"/>
      <c r="II84" s="49"/>
      <c r="IJ84" s="49"/>
      <c r="IK84" s="49"/>
      <c r="IL84" s="49"/>
      <c r="IM84" s="49"/>
      <c r="IN84" s="49"/>
      <c r="IO84" s="49"/>
      <c r="IP84" s="49"/>
      <c r="IQ84" s="49"/>
      <c r="IR84" s="49"/>
      <c r="IS84" s="49"/>
      <c r="IT84" s="49"/>
      <c r="IU84" s="49"/>
      <c r="IV84" s="49"/>
      <c r="IW84" s="49"/>
    </row>
    <row r="85" spans="1:257" x14ac:dyDescent="0.25">
      <c r="A85" s="42"/>
      <c r="B85" s="41"/>
      <c r="C85" s="41"/>
      <c r="D85" s="41"/>
      <c r="E85" s="41"/>
      <c r="F85" s="41"/>
      <c r="G85" s="41"/>
      <c r="H85" s="41"/>
      <c r="I85" s="43"/>
      <c r="J85" s="49"/>
      <c r="K85" s="49"/>
      <c r="L85" s="49"/>
      <c r="M85" s="49"/>
      <c r="N85" s="49"/>
      <c r="O85" s="49"/>
      <c r="P85" s="70"/>
      <c r="Q85" s="70"/>
      <c r="R85" s="70"/>
      <c r="S85" s="70"/>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c r="DA85" s="49"/>
      <c r="DB85" s="49"/>
      <c r="DC85" s="49"/>
      <c r="DD85" s="49"/>
      <c r="DE85" s="49"/>
      <c r="DF85" s="49"/>
      <c r="DG85" s="49"/>
      <c r="DH85" s="49"/>
      <c r="DI85" s="49"/>
      <c r="DJ85" s="49"/>
      <c r="DK85" s="49"/>
      <c r="DL85" s="49"/>
      <c r="DM85" s="49"/>
      <c r="DN85" s="49"/>
      <c r="DO85" s="49"/>
      <c r="DP85" s="49"/>
      <c r="DQ85" s="49"/>
      <c r="DR85" s="49"/>
      <c r="DS85" s="49"/>
      <c r="DT85" s="49"/>
      <c r="DU85" s="49"/>
      <c r="DV85" s="49"/>
      <c r="DW85" s="49"/>
      <c r="DX85" s="49"/>
      <c r="DY85" s="49"/>
      <c r="DZ85" s="49"/>
      <c r="EA85" s="49"/>
      <c r="EB85" s="49"/>
      <c r="EC85" s="49"/>
      <c r="ED85" s="49"/>
      <c r="EE85" s="49"/>
      <c r="EF85" s="49"/>
      <c r="EG85" s="49"/>
      <c r="EH85" s="49"/>
      <c r="EI85" s="49"/>
      <c r="EJ85" s="49"/>
      <c r="EK85" s="49"/>
      <c r="EL85" s="49"/>
      <c r="EM85" s="49"/>
      <c r="EN85" s="49"/>
      <c r="EO85" s="49"/>
      <c r="EP85" s="49"/>
      <c r="EQ85" s="49"/>
      <c r="ER85" s="49"/>
      <c r="ES85" s="49"/>
      <c r="ET85" s="49"/>
      <c r="EU85" s="49"/>
      <c r="EV85" s="49"/>
      <c r="EW85" s="49"/>
      <c r="EX85" s="49"/>
      <c r="EY85" s="49"/>
      <c r="EZ85" s="49"/>
      <c r="FA85" s="49"/>
      <c r="FB85" s="49"/>
      <c r="FC85" s="49"/>
      <c r="FD85" s="49"/>
      <c r="FE85" s="49"/>
      <c r="FF85" s="49"/>
      <c r="FG85" s="49"/>
      <c r="FH85" s="49"/>
      <c r="FI85" s="49"/>
      <c r="FJ85" s="49"/>
      <c r="FK85" s="49"/>
      <c r="FL85" s="49"/>
      <c r="FM85" s="49"/>
      <c r="FN85" s="49"/>
      <c r="FO85" s="49"/>
      <c r="FP85" s="49"/>
      <c r="FQ85" s="49"/>
      <c r="FR85" s="49"/>
      <c r="FS85" s="49"/>
      <c r="FT85" s="49"/>
      <c r="FU85" s="49"/>
      <c r="FV85" s="49"/>
      <c r="FW85" s="49"/>
      <c r="FX85" s="49"/>
      <c r="FY85" s="49"/>
      <c r="FZ85" s="49"/>
      <c r="GA85" s="49"/>
      <c r="GB85" s="49"/>
      <c r="GC85" s="49"/>
      <c r="GD85" s="49"/>
      <c r="GE85" s="49"/>
      <c r="GF85" s="49"/>
      <c r="GG85" s="49"/>
      <c r="GH85" s="49"/>
      <c r="GI85" s="49"/>
      <c r="GJ85" s="49"/>
      <c r="GK85" s="49"/>
      <c r="GL85" s="49"/>
      <c r="GM85" s="49"/>
      <c r="GN85" s="49"/>
      <c r="GO85" s="49"/>
      <c r="GP85" s="49"/>
      <c r="GQ85" s="49"/>
      <c r="GR85" s="49"/>
      <c r="GS85" s="49"/>
      <c r="GT85" s="49"/>
      <c r="GU85" s="49"/>
      <c r="GV85" s="49"/>
      <c r="GW85" s="49"/>
      <c r="GX85" s="49"/>
      <c r="GY85" s="49"/>
      <c r="GZ85" s="49"/>
      <c r="HA85" s="49"/>
      <c r="HB85" s="49"/>
      <c r="HC85" s="49"/>
      <c r="HD85" s="49"/>
      <c r="HE85" s="49"/>
      <c r="HF85" s="49"/>
      <c r="HG85" s="49"/>
      <c r="HH85" s="49"/>
      <c r="HI85" s="49"/>
      <c r="HJ85" s="49"/>
      <c r="HK85" s="49"/>
      <c r="HL85" s="49"/>
      <c r="HM85" s="49"/>
      <c r="HN85" s="49"/>
      <c r="HO85" s="49"/>
      <c r="HP85" s="49"/>
      <c r="HQ85" s="49"/>
      <c r="HR85" s="49"/>
      <c r="HS85" s="49"/>
      <c r="HT85" s="49"/>
      <c r="HU85" s="49"/>
      <c r="HV85" s="49"/>
      <c r="HW85" s="49"/>
      <c r="HX85" s="49"/>
      <c r="HY85" s="49"/>
      <c r="HZ85" s="49"/>
      <c r="IA85" s="49"/>
      <c r="IB85" s="49"/>
      <c r="IC85" s="49"/>
      <c r="ID85" s="49"/>
      <c r="IE85" s="49"/>
      <c r="IF85" s="49"/>
      <c r="IG85" s="49"/>
      <c r="IH85" s="49"/>
      <c r="II85" s="49"/>
      <c r="IJ85" s="49"/>
      <c r="IK85" s="49"/>
      <c r="IL85" s="49"/>
      <c r="IM85" s="49"/>
      <c r="IN85" s="49"/>
      <c r="IO85" s="49"/>
      <c r="IP85" s="49"/>
      <c r="IQ85" s="49"/>
      <c r="IR85" s="49"/>
      <c r="IS85" s="49"/>
      <c r="IT85" s="49"/>
      <c r="IU85" s="49"/>
      <c r="IV85" s="49"/>
      <c r="IW85" s="49"/>
    </row>
    <row r="86" spans="1:257" ht="31.65" customHeight="1" x14ac:dyDescent="0.25">
      <c r="A86" s="322" t="s">
        <v>38</v>
      </c>
      <c r="B86" s="323"/>
      <c r="C86" s="323"/>
      <c r="D86" s="323"/>
      <c r="E86" s="323"/>
      <c r="F86" s="323"/>
      <c r="G86" s="323"/>
      <c r="H86" s="323"/>
      <c r="I86" s="324"/>
      <c r="J86" s="49"/>
      <c r="K86" s="49"/>
      <c r="L86" s="49"/>
      <c r="M86" s="49"/>
      <c r="N86" s="49"/>
      <c r="O86" s="49"/>
      <c r="P86" s="70"/>
      <c r="Q86" s="70"/>
      <c r="R86" s="70"/>
      <c r="S86" s="70"/>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c r="DA86" s="49"/>
      <c r="DB86" s="49"/>
      <c r="DC86" s="49"/>
      <c r="DD86" s="49"/>
      <c r="DE86" s="49"/>
      <c r="DF86" s="49"/>
      <c r="DG86" s="49"/>
      <c r="DH86" s="49"/>
      <c r="DI86" s="49"/>
      <c r="DJ86" s="49"/>
      <c r="DK86" s="49"/>
      <c r="DL86" s="49"/>
      <c r="DM86" s="49"/>
      <c r="DN86" s="49"/>
      <c r="DO86" s="49"/>
      <c r="DP86" s="49"/>
      <c r="DQ86" s="49"/>
      <c r="DR86" s="49"/>
      <c r="DS86" s="49"/>
      <c r="DT86" s="49"/>
      <c r="DU86" s="49"/>
      <c r="DV86" s="49"/>
      <c r="DW86" s="49"/>
      <c r="DX86" s="49"/>
      <c r="DY86" s="49"/>
      <c r="DZ86" s="49"/>
      <c r="EA86" s="49"/>
      <c r="EB86" s="49"/>
      <c r="EC86" s="49"/>
      <c r="ED86" s="49"/>
      <c r="EE86" s="49"/>
      <c r="EF86" s="49"/>
      <c r="EG86" s="49"/>
      <c r="EH86" s="49"/>
      <c r="EI86" s="49"/>
      <c r="EJ86" s="49"/>
      <c r="EK86" s="49"/>
      <c r="EL86" s="49"/>
      <c r="EM86" s="49"/>
      <c r="EN86" s="49"/>
      <c r="EO86" s="49"/>
      <c r="EP86" s="49"/>
      <c r="EQ86" s="49"/>
      <c r="ER86" s="49"/>
      <c r="ES86" s="49"/>
      <c r="ET86" s="49"/>
      <c r="EU86" s="49"/>
      <c r="EV86" s="49"/>
      <c r="EW86" s="49"/>
      <c r="EX86" s="49"/>
      <c r="EY86" s="49"/>
      <c r="EZ86" s="49"/>
      <c r="FA86" s="49"/>
      <c r="FB86" s="49"/>
      <c r="FC86" s="49"/>
      <c r="FD86" s="49"/>
      <c r="FE86" s="49"/>
      <c r="FF86" s="49"/>
      <c r="FG86" s="49"/>
      <c r="FH86" s="49"/>
      <c r="FI86" s="49"/>
      <c r="FJ86" s="49"/>
      <c r="FK86" s="49"/>
      <c r="FL86" s="49"/>
      <c r="FM86" s="49"/>
      <c r="FN86" s="49"/>
      <c r="FO86" s="49"/>
      <c r="FP86" s="49"/>
      <c r="FQ86" s="49"/>
      <c r="FR86" s="49"/>
      <c r="FS86" s="49"/>
      <c r="FT86" s="49"/>
      <c r="FU86" s="49"/>
      <c r="FV86" s="49"/>
      <c r="FW86" s="49"/>
      <c r="FX86" s="49"/>
      <c r="FY86" s="49"/>
      <c r="FZ86" s="49"/>
      <c r="GA86" s="49"/>
      <c r="GB86" s="49"/>
      <c r="GC86" s="49"/>
      <c r="GD86" s="49"/>
      <c r="GE86" s="49"/>
      <c r="GF86" s="49"/>
      <c r="GG86" s="49"/>
      <c r="GH86" s="49"/>
      <c r="GI86" s="49"/>
      <c r="GJ86" s="49"/>
      <c r="GK86" s="49"/>
      <c r="GL86" s="49"/>
      <c r="GM86" s="49"/>
      <c r="GN86" s="49"/>
      <c r="GO86" s="49"/>
      <c r="GP86" s="49"/>
      <c r="GQ86" s="49"/>
      <c r="GR86" s="49"/>
      <c r="GS86" s="49"/>
      <c r="GT86" s="49"/>
      <c r="GU86" s="49"/>
      <c r="GV86" s="49"/>
      <c r="GW86" s="49"/>
      <c r="GX86" s="49"/>
      <c r="GY86" s="49"/>
      <c r="GZ86" s="49"/>
      <c r="HA86" s="49"/>
      <c r="HB86" s="49"/>
      <c r="HC86" s="49"/>
      <c r="HD86" s="49"/>
      <c r="HE86" s="49"/>
      <c r="HF86" s="49"/>
      <c r="HG86" s="49"/>
      <c r="HH86" s="49"/>
      <c r="HI86" s="49"/>
      <c r="HJ86" s="49"/>
      <c r="HK86" s="49"/>
      <c r="HL86" s="49"/>
      <c r="HM86" s="49"/>
      <c r="HN86" s="49"/>
      <c r="HO86" s="49"/>
      <c r="HP86" s="49"/>
      <c r="HQ86" s="49"/>
      <c r="HR86" s="49"/>
      <c r="HS86" s="49"/>
      <c r="HT86" s="49"/>
      <c r="HU86" s="49"/>
      <c r="HV86" s="49"/>
      <c r="HW86" s="49"/>
      <c r="HX86" s="49"/>
      <c r="HY86" s="49"/>
      <c r="HZ86" s="49"/>
      <c r="IA86" s="49"/>
      <c r="IB86" s="49"/>
      <c r="IC86" s="49"/>
      <c r="ID86" s="49"/>
      <c r="IE86" s="49"/>
      <c r="IF86" s="49"/>
      <c r="IG86" s="49"/>
      <c r="IH86" s="49"/>
      <c r="II86" s="49"/>
      <c r="IJ86" s="49"/>
      <c r="IK86" s="49"/>
      <c r="IL86" s="49"/>
      <c r="IM86" s="49"/>
      <c r="IN86" s="49"/>
      <c r="IO86" s="49"/>
      <c r="IP86" s="49"/>
      <c r="IQ86" s="49"/>
      <c r="IR86" s="49"/>
      <c r="IS86" s="49"/>
      <c r="IT86" s="49"/>
      <c r="IU86" s="49"/>
      <c r="IV86" s="49"/>
      <c r="IW86" s="49"/>
    </row>
    <row r="87" spans="1:257" ht="15.75" customHeight="1" x14ac:dyDescent="0.25">
      <c r="A87" s="223"/>
      <c r="B87" s="224"/>
      <c r="C87" s="244"/>
      <c r="D87" s="1" t="s">
        <v>27</v>
      </c>
      <c r="E87" s="273" t="s">
        <v>39</v>
      </c>
      <c r="F87" s="274"/>
      <c r="G87" s="275"/>
      <c r="H87" s="10"/>
      <c r="I87" s="248">
        <f>D88</f>
        <v>0</v>
      </c>
      <c r="J87" s="49"/>
      <c r="K87" s="49"/>
      <c r="L87" s="49"/>
      <c r="M87" s="49"/>
      <c r="N87" s="49"/>
      <c r="O87" s="49"/>
      <c r="P87" s="70"/>
      <c r="Q87" s="70"/>
      <c r="R87" s="70"/>
      <c r="S87" s="70"/>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c r="DA87" s="49"/>
      <c r="DB87" s="49"/>
      <c r="DC87" s="49"/>
      <c r="DD87" s="49"/>
      <c r="DE87" s="49"/>
      <c r="DF87" s="49"/>
      <c r="DG87" s="49"/>
      <c r="DH87" s="49"/>
      <c r="DI87" s="49"/>
      <c r="DJ87" s="49"/>
      <c r="DK87" s="49"/>
      <c r="DL87" s="49"/>
      <c r="DM87" s="49"/>
      <c r="DN87" s="49"/>
      <c r="DO87" s="49"/>
      <c r="DP87" s="49"/>
      <c r="DQ87" s="49"/>
      <c r="DR87" s="49"/>
      <c r="DS87" s="49"/>
      <c r="DT87" s="49"/>
      <c r="DU87" s="49"/>
      <c r="DV87" s="49"/>
      <c r="DW87" s="49"/>
      <c r="DX87" s="49"/>
      <c r="DY87" s="49"/>
      <c r="DZ87" s="49"/>
      <c r="EA87" s="49"/>
      <c r="EB87" s="49"/>
      <c r="EC87" s="49"/>
      <c r="ED87" s="49"/>
      <c r="EE87" s="49"/>
      <c r="EF87" s="49"/>
      <c r="EG87" s="49"/>
      <c r="EH87" s="49"/>
      <c r="EI87" s="49"/>
      <c r="EJ87" s="49"/>
      <c r="EK87" s="49"/>
      <c r="EL87" s="49"/>
      <c r="EM87" s="49"/>
      <c r="EN87" s="49"/>
      <c r="EO87" s="49"/>
      <c r="EP87" s="49"/>
      <c r="EQ87" s="49"/>
      <c r="ER87" s="49"/>
      <c r="ES87" s="49"/>
      <c r="ET87" s="49"/>
      <c r="EU87" s="49"/>
      <c r="EV87" s="49"/>
      <c r="EW87" s="49"/>
      <c r="EX87" s="49"/>
      <c r="EY87" s="49"/>
      <c r="EZ87" s="49"/>
      <c r="FA87" s="49"/>
      <c r="FB87" s="49"/>
      <c r="FC87" s="49"/>
      <c r="FD87" s="49"/>
      <c r="FE87" s="49"/>
      <c r="FF87" s="49"/>
      <c r="FG87" s="49"/>
      <c r="FH87" s="49"/>
      <c r="FI87" s="49"/>
      <c r="FJ87" s="49"/>
      <c r="FK87" s="49"/>
      <c r="FL87" s="49"/>
      <c r="FM87" s="49"/>
      <c r="FN87" s="49"/>
      <c r="FO87" s="49"/>
      <c r="FP87" s="49"/>
      <c r="FQ87" s="49"/>
      <c r="FR87" s="49"/>
      <c r="FS87" s="49"/>
      <c r="FT87" s="49"/>
      <c r="FU87" s="49"/>
      <c r="FV87" s="49"/>
      <c r="FW87" s="49"/>
      <c r="FX87" s="49"/>
      <c r="FY87" s="49"/>
      <c r="FZ87" s="49"/>
      <c r="GA87" s="49"/>
      <c r="GB87" s="49"/>
      <c r="GC87" s="49"/>
      <c r="GD87" s="49"/>
      <c r="GE87" s="49"/>
      <c r="GF87" s="49"/>
      <c r="GG87" s="49"/>
      <c r="GH87" s="49"/>
      <c r="GI87" s="49"/>
      <c r="GJ87" s="49"/>
      <c r="GK87" s="49"/>
      <c r="GL87" s="49"/>
      <c r="GM87" s="49"/>
      <c r="GN87" s="49"/>
      <c r="GO87" s="49"/>
      <c r="GP87" s="49"/>
      <c r="GQ87" s="49"/>
      <c r="GR87" s="49"/>
      <c r="GS87" s="49"/>
      <c r="GT87" s="49"/>
      <c r="GU87" s="49"/>
      <c r="GV87" s="49"/>
      <c r="GW87" s="49"/>
      <c r="GX87" s="49"/>
      <c r="GY87" s="49"/>
      <c r="GZ87" s="49"/>
      <c r="HA87" s="49"/>
      <c r="HB87" s="49"/>
      <c r="HC87" s="49"/>
      <c r="HD87" s="49"/>
      <c r="HE87" s="49"/>
      <c r="HF87" s="49"/>
      <c r="HG87" s="49"/>
      <c r="HH87" s="49"/>
      <c r="HI87" s="49"/>
      <c r="HJ87" s="49"/>
      <c r="HK87" s="49"/>
      <c r="HL87" s="49"/>
      <c r="HM87" s="49"/>
      <c r="HN87" s="49"/>
      <c r="HO87" s="49"/>
      <c r="HP87" s="49"/>
      <c r="HQ87" s="49"/>
      <c r="HR87" s="49"/>
      <c r="HS87" s="49"/>
      <c r="HT87" s="49"/>
      <c r="HU87" s="49"/>
      <c r="HV87" s="49"/>
      <c r="HW87" s="49"/>
      <c r="HX87" s="49"/>
      <c r="HY87" s="49"/>
      <c r="HZ87" s="49"/>
      <c r="IA87" s="49"/>
      <c r="IB87" s="49"/>
      <c r="IC87" s="49"/>
      <c r="ID87" s="49"/>
      <c r="IE87" s="49"/>
      <c r="IF87" s="49"/>
      <c r="IG87" s="49"/>
      <c r="IH87" s="49"/>
      <c r="II87" s="49"/>
      <c r="IJ87" s="49"/>
      <c r="IK87" s="49"/>
      <c r="IL87" s="49"/>
      <c r="IM87" s="49"/>
      <c r="IN87" s="49"/>
      <c r="IO87" s="49"/>
      <c r="IP87" s="49"/>
      <c r="IQ87" s="49"/>
      <c r="IR87" s="49"/>
      <c r="IS87" s="49"/>
      <c r="IT87" s="49"/>
      <c r="IU87" s="49"/>
      <c r="IV87" s="49"/>
      <c r="IW87" s="49"/>
    </row>
    <row r="88" spans="1:257" ht="15" customHeight="1" x14ac:dyDescent="0.25">
      <c r="A88" s="245"/>
      <c r="B88" s="246"/>
      <c r="C88" s="247"/>
      <c r="D88" s="44"/>
      <c r="E88" s="276"/>
      <c r="F88" s="277"/>
      <c r="G88" s="278"/>
      <c r="H88" s="10"/>
      <c r="I88" s="249"/>
      <c r="J88" s="49"/>
      <c r="K88" s="49"/>
      <c r="L88" s="49"/>
      <c r="M88" s="49"/>
      <c r="N88" s="49"/>
      <c r="O88" s="49"/>
      <c r="P88" s="70"/>
      <c r="Q88" s="70"/>
      <c r="R88" s="70"/>
      <c r="S88" s="70"/>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49"/>
      <c r="EE88" s="49"/>
      <c r="EF88" s="49"/>
      <c r="EG88" s="49"/>
      <c r="EH88" s="49"/>
      <c r="EI88" s="49"/>
      <c r="EJ88" s="49"/>
      <c r="EK88" s="49"/>
      <c r="EL88" s="49"/>
      <c r="EM88" s="49"/>
      <c r="EN88" s="49"/>
      <c r="EO88" s="49"/>
      <c r="EP88" s="49"/>
      <c r="EQ88" s="49"/>
      <c r="ER88" s="49"/>
      <c r="ES88" s="49"/>
      <c r="ET88" s="49"/>
      <c r="EU88" s="49"/>
      <c r="EV88" s="49"/>
      <c r="EW88" s="49"/>
      <c r="EX88" s="49"/>
      <c r="EY88" s="49"/>
      <c r="EZ88" s="49"/>
      <c r="FA88" s="49"/>
      <c r="FB88" s="49"/>
      <c r="FC88" s="49"/>
      <c r="FD88" s="49"/>
      <c r="FE88" s="49"/>
      <c r="FF88" s="49"/>
      <c r="FG88" s="49"/>
      <c r="FH88" s="49"/>
      <c r="FI88" s="49"/>
      <c r="FJ88" s="49"/>
      <c r="FK88" s="49"/>
      <c r="FL88" s="49"/>
      <c r="FM88" s="49"/>
      <c r="FN88" s="49"/>
      <c r="FO88" s="49"/>
      <c r="FP88" s="49"/>
      <c r="FQ88" s="49"/>
      <c r="FR88" s="49"/>
      <c r="FS88" s="49"/>
      <c r="FT88" s="49"/>
      <c r="FU88" s="49"/>
      <c r="FV88" s="49"/>
      <c r="FW88" s="49"/>
      <c r="FX88" s="49"/>
      <c r="FY88" s="49"/>
      <c r="FZ88" s="49"/>
      <c r="GA88" s="49"/>
      <c r="GB88" s="49"/>
      <c r="GC88" s="49"/>
      <c r="GD88" s="49"/>
      <c r="GE88" s="49"/>
      <c r="GF88" s="49"/>
      <c r="GG88" s="49"/>
      <c r="GH88" s="49"/>
      <c r="GI88" s="49"/>
      <c r="GJ88" s="49"/>
      <c r="GK88" s="49"/>
      <c r="GL88" s="49"/>
      <c r="GM88" s="49"/>
      <c r="GN88" s="49"/>
      <c r="GO88" s="49"/>
      <c r="GP88" s="49"/>
      <c r="GQ88" s="49"/>
      <c r="GR88" s="49"/>
      <c r="GS88" s="49"/>
      <c r="GT88" s="49"/>
      <c r="GU88" s="49"/>
      <c r="GV88" s="49"/>
      <c r="GW88" s="49"/>
      <c r="GX88" s="49"/>
      <c r="GY88" s="49"/>
      <c r="GZ88" s="49"/>
      <c r="HA88" s="49"/>
      <c r="HB88" s="49"/>
      <c r="HC88" s="49"/>
      <c r="HD88" s="49"/>
      <c r="HE88" s="49"/>
      <c r="HF88" s="49"/>
      <c r="HG88" s="49"/>
      <c r="HH88" s="49"/>
      <c r="HI88" s="49"/>
      <c r="HJ88" s="49"/>
      <c r="HK88" s="49"/>
      <c r="HL88" s="49"/>
      <c r="HM88" s="49"/>
      <c r="HN88" s="49"/>
      <c r="HO88" s="49"/>
      <c r="HP88" s="49"/>
      <c r="HQ88" s="49"/>
      <c r="HR88" s="49"/>
      <c r="HS88" s="49"/>
      <c r="HT88" s="49"/>
      <c r="HU88" s="49"/>
      <c r="HV88" s="49"/>
      <c r="HW88" s="49"/>
      <c r="HX88" s="49"/>
      <c r="HY88" s="49"/>
      <c r="HZ88" s="49"/>
      <c r="IA88" s="49"/>
      <c r="IB88" s="49"/>
      <c r="IC88" s="49"/>
      <c r="ID88" s="49"/>
      <c r="IE88" s="49"/>
      <c r="IF88" s="49"/>
      <c r="IG88" s="49"/>
      <c r="IH88" s="49"/>
      <c r="II88" s="49"/>
      <c r="IJ88" s="49"/>
      <c r="IK88" s="49"/>
      <c r="IL88" s="49"/>
      <c r="IM88" s="49"/>
      <c r="IN88" s="49"/>
      <c r="IO88" s="49"/>
      <c r="IP88" s="49"/>
      <c r="IQ88" s="49"/>
      <c r="IR88" s="49"/>
      <c r="IS88" s="49"/>
      <c r="IT88" s="49"/>
      <c r="IU88" s="49"/>
      <c r="IV88" s="49"/>
      <c r="IW88" s="49"/>
    </row>
    <row r="89" spans="1:257" ht="34.25" customHeight="1" thickBot="1" x14ac:dyDescent="0.3">
      <c r="A89" s="241" t="s">
        <v>40</v>
      </c>
      <c r="B89" s="242"/>
      <c r="C89" s="242"/>
      <c r="D89" s="242"/>
      <c r="E89" s="242"/>
      <c r="F89" s="242"/>
      <c r="G89" s="242"/>
      <c r="H89" s="242"/>
      <c r="I89" s="243"/>
      <c r="J89" s="49"/>
    </row>
    <row r="90" spans="1:257" ht="16" thickBot="1" x14ac:dyDescent="0.3">
      <c r="A90" s="213"/>
      <c r="B90" s="213"/>
      <c r="C90" s="213"/>
      <c r="D90" s="213"/>
      <c r="E90" s="213"/>
      <c r="F90" s="213"/>
      <c r="G90" s="213"/>
      <c r="H90" s="213"/>
      <c r="I90" s="213"/>
      <c r="J90" s="49"/>
    </row>
    <row r="91" spans="1:257" ht="18" x14ac:dyDescent="0.25">
      <c r="A91" s="260" t="s">
        <v>41</v>
      </c>
      <c r="B91" s="261"/>
      <c r="C91" s="261"/>
      <c r="D91" s="85"/>
      <c r="E91" s="85"/>
      <c r="F91" s="85"/>
      <c r="G91" s="86" t="s">
        <v>6</v>
      </c>
      <c r="H91" s="87"/>
      <c r="I91" s="88">
        <f>SUM(I94:I123)</f>
        <v>0</v>
      </c>
      <c r="J91" s="89" t="s">
        <v>42</v>
      </c>
      <c r="K91" s="49"/>
      <c r="L91" s="49"/>
      <c r="M91" s="49"/>
      <c r="N91" s="49"/>
      <c r="O91" s="49"/>
      <c r="P91" s="70"/>
      <c r="Q91" s="70"/>
      <c r="R91" s="70"/>
      <c r="S91" s="70"/>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c r="DA91" s="49"/>
      <c r="DB91" s="49"/>
      <c r="DC91" s="49"/>
      <c r="DD91" s="49"/>
      <c r="DE91" s="49"/>
      <c r="DF91" s="49"/>
      <c r="DG91" s="49"/>
      <c r="DH91" s="49"/>
      <c r="DI91" s="49"/>
      <c r="DJ91" s="49"/>
      <c r="DK91" s="49"/>
      <c r="DL91" s="49"/>
      <c r="DM91" s="49"/>
      <c r="DN91" s="49"/>
      <c r="DO91" s="49"/>
      <c r="DP91" s="49"/>
      <c r="DQ91" s="49"/>
      <c r="DR91" s="49"/>
      <c r="DS91" s="49"/>
      <c r="DT91" s="49"/>
      <c r="DU91" s="49"/>
      <c r="DV91" s="49"/>
      <c r="DW91" s="49"/>
      <c r="DX91" s="49"/>
      <c r="DY91" s="49"/>
      <c r="DZ91" s="49"/>
      <c r="EA91" s="49"/>
      <c r="EB91" s="49"/>
      <c r="EC91" s="49"/>
      <c r="ED91" s="49"/>
      <c r="EE91" s="49"/>
      <c r="EF91" s="49"/>
      <c r="EG91" s="49"/>
      <c r="EH91" s="49"/>
      <c r="EI91" s="49"/>
      <c r="EJ91" s="49"/>
      <c r="EK91" s="49"/>
      <c r="EL91" s="49"/>
      <c r="EM91" s="49"/>
      <c r="EN91" s="49"/>
      <c r="EO91" s="49"/>
      <c r="EP91" s="49"/>
      <c r="EQ91" s="49"/>
      <c r="ER91" s="49"/>
      <c r="ES91" s="49"/>
      <c r="ET91" s="49"/>
      <c r="EU91" s="49"/>
      <c r="EV91" s="49"/>
      <c r="EW91" s="49"/>
      <c r="EX91" s="49"/>
      <c r="EY91" s="49"/>
      <c r="EZ91" s="49"/>
      <c r="FA91" s="49"/>
      <c r="FB91" s="49"/>
      <c r="FC91" s="49"/>
      <c r="FD91" s="49"/>
      <c r="FE91" s="49"/>
      <c r="FF91" s="49"/>
      <c r="FG91" s="49"/>
      <c r="FH91" s="49"/>
      <c r="FI91" s="49"/>
      <c r="FJ91" s="49"/>
      <c r="FK91" s="49"/>
      <c r="FL91" s="49"/>
      <c r="FM91" s="49"/>
      <c r="FN91" s="49"/>
      <c r="FO91" s="49"/>
      <c r="FP91" s="49"/>
      <c r="FQ91" s="49"/>
      <c r="FR91" s="49"/>
      <c r="FS91" s="49"/>
      <c r="FT91" s="49"/>
      <c r="FU91" s="49"/>
      <c r="FV91" s="49"/>
      <c r="FW91" s="49"/>
      <c r="FX91" s="49"/>
      <c r="FY91" s="49"/>
      <c r="FZ91" s="49"/>
      <c r="GA91" s="49"/>
      <c r="GB91" s="49"/>
      <c r="GC91" s="49"/>
      <c r="GD91" s="49"/>
      <c r="GE91" s="49"/>
      <c r="GF91" s="49"/>
      <c r="GG91" s="49"/>
      <c r="GH91" s="49"/>
      <c r="GI91" s="49"/>
      <c r="GJ91" s="49"/>
      <c r="GK91" s="49"/>
      <c r="GL91" s="49"/>
      <c r="GM91" s="49"/>
      <c r="GN91" s="49"/>
      <c r="GO91" s="49"/>
      <c r="GP91" s="49"/>
      <c r="GQ91" s="49"/>
      <c r="GR91" s="49"/>
      <c r="GS91" s="49"/>
      <c r="GT91" s="49"/>
      <c r="GU91" s="49"/>
      <c r="GV91" s="49"/>
      <c r="GW91" s="49"/>
      <c r="GX91" s="49"/>
      <c r="GY91" s="49"/>
      <c r="GZ91" s="49"/>
      <c r="HA91" s="49"/>
      <c r="HB91" s="49"/>
      <c r="HC91" s="49"/>
      <c r="HD91" s="49"/>
      <c r="HE91" s="49"/>
      <c r="HF91" s="49"/>
      <c r="HG91" s="49"/>
      <c r="HH91" s="49"/>
      <c r="HI91" s="49"/>
      <c r="HJ91" s="49"/>
      <c r="HK91" s="49"/>
      <c r="HL91" s="49"/>
      <c r="HM91" s="49"/>
      <c r="HN91" s="49"/>
      <c r="HO91" s="49"/>
      <c r="HP91" s="49"/>
      <c r="HQ91" s="49"/>
      <c r="HR91" s="49"/>
      <c r="HS91" s="49"/>
      <c r="HT91" s="49"/>
      <c r="HU91" s="49"/>
      <c r="HV91" s="49"/>
      <c r="HW91" s="49"/>
      <c r="HX91" s="49"/>
      <c r="HY91" s="49"/>
      <c r="HZ91" s="49"/>
      <c r="IA91" s="49"/>
      <c r="IB91" s="49"/>
      <c r="IC91" s="49"/>
      <c r="ID91" s="49"/>
      <c r="IE91" s="49"/>
      <c r="IF91" s="49"/>
      <c r="IG91" s="49"/>
      <c r="IH91" s="49"/>
      <c r="II91" s="49"/>
      <c r="IJ91" s="49"/>
      <c r="IK91" s="49"/>
      <c r="IL91" s="49"/>
      <c r="IM91" s="49"/>
      <c r="IN91" s="49"/>
      <c r="IO91" s="49"/>
      <c r="IP91" s="49"/>
      <c r="IQ91" s="49"/>
      <c r="IR91" s="49"/>
      <c r="IS91" s="49"/>
      <c r="IT91" s="49"/>
      <c r="IU91" s="49"/>
      <c r="IV91" s="49"/>
      <c r="IW91" s="49"/>
    </row>
    <row r="92" spans="1:257" ht="51" customHeight="1" x14ac:dyDescent="0.25">
      <c r="A92" s="322" t="s">
        <v>43</v>
      </c>
      <c r="B92" s="323"/>
      <c r="C92" s="323"/>
      <c r="D92" s="323"/>
      <c r="E92" s="323"/>
      <c r="F92" s="323"/>
      <c r="G92" s="323"/>
      <c r="H92" s="323"/>
      <c r="I92" s="324"/>
      <c r="K92" s="49"/>
      <c r="L92" s="49"/>
      <c r="M92" s="49"/>
      <c r="N92" s="49"/>
      <c r="O92" s="49"/>
      <c r="P92" s="70"/>
      <c r="Q92" s="70"/>
      <c r="R92" s="70"/>
      <c r="S92" s="70"/>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49"/>
      <c r="ET92" s="49"/>
      <c r="EU92" s="49"/>
      <c r="EV92" s="49"/>
      <c r="EW92" s="49"/>
      <c r="EX92" s="49"/>
      <c r="EY92" s="49"/>
      <c r="EZ92" s="49"/>
      <c r="FA92" s="49"/>
      <c r="FB92" s="49"/>
      <c r="FC92" s="49"/>
      <c r="FD92" s="49"/>
      <c r="FE92" s="49"/>
      <c r="FF92" s="49"/>
      <c r="FG92" s="49"/>
      <c r="FH92" s="49"/>
      <c r="FI92" s="49"/>
      <c r="FJ92" s="49"/>
      <c r="FK92" s="49"/>
      <c r="FL92" s="49"/>
      <c r="FM92" s="49"/>
      <c r="FN92" s="49"/>
      <c r="FO92" s="49"/>
      <c r="FP92" s="49"/>
      <c r="FQ92" s="49"/>
      <c r="FR92" s="49"/>
      <c r="FS92" s="49"/>
      <c r="FT92" s="49"/>
      <c r="FU92" s="49"/>
      <c r="FV92" s="49"/>
      <c r="FW92" s="49"/>
      <c r="FX92" s="49"/>
      <c r="FY92" s="49"/>
      <c r="FZ92" s="49"/>
      <c r="GA92" s="49"/>
      <c r="GB92" s="49"/>
      <c r="GC92" s="49"/>
      <c r="GD92" s="49"/>
      <c r="GE92" s="49"/>
      <c r="GF92" s="49"/>
      <c r="GG92" s="49"/>
      <c r="GH92" s="49"/>
      <c r="GI92" s="49"/>
      <c r="GJ92" s="49"/>
      <c r="GK92" s="49"/>
      <c r="GL92" s="49"/>
      <c r="GM92" s="49"/>
      <c r="GN92" s="49"/>
      <c r="GO92" s="49"/>
      <c r="GP92" s="49"/>
      <c r="GQ92" s="49"/>
      <c r="GR92" s="49"/>
      <c r="GS92" s="49"/>
      <c r="GT92" s="49"/>
      <c r="GU92" s="49"/>
      <c r="GV92" s="49"/>
      <c r="GW92" s="49"/>
      <c r="GX92" s="49"/>
      <c r="GY92" s="49"/>
      <c r="GZ92" s="49"/>
      <c r="HA92" s="49"/>
      <c r="HB92" s="49"/>
      <c r="HC92" s="49"/>
      <c r="HD92" s="49"/>
      <c r="HE92" s="49"/>
      <c r="HF92" s="49"/>
      <c r="HG92" s="49"/>
      <c r="HH92" s="49"/>
      <c r="HI92" s="49"/>
      <c r="HJ92" s="49"/>
      <c r="HK92" s="49"/>
      <c r="HL92" s="49"/>
      <c r="HM92" s="49"/>
      <c r="HN92" s="49"/>
      <c r="HO92" s="49"/>
      <c r="HP92" s="49"/>
      <c r="HQ92" s="49"/>
      <c r="HR92" s="49"/>
      <c r="HS92" s="49"/>
      <c r="HT92" s="49"/>
      <c r="HU92" s="49"/>
      <c r="HV92" s="49"/>
      <c r="HW92" s="49"/>
      <c r="HX92" s="49"/>
      <c r="HY92" s="49"/>
      <c r="HZ92" s="49"/>
      <c r="IA92" s="49"/>
      <c r="IB92" s="49"/>
      <c r="IC92" s="49"/>
      <c r="ID92" s="49"/>
      <c r="IE92" s="49"/>
      <c r="IF92" s="49"/>
      <c r="IG92" s="49"/>
      <c r="IH92" s="49"/>
      <c r="II92" s="49"/>
      <c r="IJ92" s="49"/>
      <c r="IK92" s="49"/>
      <c r="IL92" s="49"/>
      <c r="IM92" s="49"/>
      <c r="IN92" s="49"/>
      <c r="IO92" s="49"/>
      <c r="IP92" s="49"/>
      <c r="IQ92" s="49"/>
      <c r="IR92" s="49"/>
      <c r="IS92" s="49"/>
      <c r="IT92" s="49"/>
      <c r="IU92" s="49"/>
      <c r="IV92" s="49"/>
      <c r="IW92" s="49"/>
    </row>
    <row r="93" spans="1:257" s="94" customFormat="1" ht="18" x14ac:dyDescent="0.25">
      <c r="A93" s="226" t="s">
        <v>44</v>
      </c>
      <c r="B93" s="227"/>
      <c r="C93" s="227"/>
      <c r="D93" s="227"/>
      <c r="E93" s="227"/>
      <c r="F93" s="227"/>
      <c r="G93" s="228"/>
      <c r="H93" s="90"/>
      <c r="I93" s="91" t="s">
        <v>45</v>
      </c>
      <c r="J93" s="51"/>
      <c r="K93" s="92"/>
      <c r="L93" s="92"/>
      <c r="M93" s="92"/>
      <c r="N93" s="92"/>
      <c r="O93" s="92"/>
      <c r="P93" s="93"/>
      <c r="Q93" s="93"/>
      <c r="R93" s="93"/>
      <c r="S93" s="93"/>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92"/>
      <c r="EK93" s="92"/>
      <c r="EL93" s="92"/>
      <c r="EM93" s="92"/>
      <c r="EN93" s="92"/>
      <c r="EO93" s="92"/>
      <c r="EP93" s="92"/>
      <c r="EQ93" s="92"/>
      <c r="ER93" s="92"/>
      <c r="ES93" s="92"/>
      <c r="ET93" s="92"/>
      <c r="EU93" s="92"/>
      <c r="EV93" s="92"/>
      <c r="EW93" s="92"/>
      <c r="EX93" s="92"/>
      <c r="EY93" s="92"/>
      <c r="EZ93" s="92"/>
      <c r="FA93" s="92"/>
      <c r="FB93" s="92"/>
      <c r="FC93" s="92"/>
      <c r="FD93" s="92"/>
      <c r="FE93" s="92"/>
      <c r="FF93" s="92"/>
      <c r="FG93" s="92"/>
      <c r="FH93" s="92"/>
      <c r="FI93" s="92"/>
      <c r="FJ93" s="92"/>
      <c r="FK93" s="92"/>
      <c r="FL93" s="92"/>
      <c r="FM93" s="92"/>
      <c r="FN93" s="92"/>
      <c r="FO93" s="92"/>
      <c r="FP93" s="92"/>
      <c r="FQ93" s="92"/>
      <c r="FR93" s="92"/>
      <c r="FS93" s="92"/>
      <c r="FT93" s="92"/>
      <c r="FU93" s="92"/>
      <c r="FV93" s="92"/>
      <c r="FW93" s="92"/>
      <c r="FX93" s="92"/>
      <c r="FY93" s="92"/>
      <c r="FZ93" s="92"/>
      <c r="GA93" s="92"/>
      <c r="GB93" s="92"/>
      <c r="GC93" s="92"/>
      <c r="GD93" s="92"/>
      <c r="GE93" s="92"/>
      <c r="GF93" s="92"/>
      <c r="GG93" s="92"/>
      <c r="GH93" s="92"/>
      <c r="GI93" s="92"/>
      <c r="GJ93" s="92"/>
      <c r="GK93" s="92"/>
      <c r="GL93" s="92"/>
      <c r="GM93" s="92"/>
      <c r="GN93" s="92"/>
      <c r="GO93" s="92"/>
      <c r="GP93" s="92"/>
      <c r="GQ93" s="92"/>
      <c r="GR93" s="92"/>
      <c r="GS93" s="92"/>
      <c r="GT93" s="92"/>
      <c r="GU93" s="92"/>
      <c r="GV93" s="92"/>
      <c r="GW93" s="92"/>
      <c r="GX93" s="92"/>
      <c r="GY93" s="92"/>
      <c r="GZ93" s="92"/>
      <c r="HA93" s="92"/>
      <c r="HB93" s="92"/>
      <c r="HC93" s="92"/>
      <c r="HD93" s="92"/>
      <c r="HE93" s="92"/>
      <c r="HF93" s="92"/>
      <c r="HG93" s="92"/>
      <c r="HH93" s="92"/>
      <c r="HI93" s="92"/>
      <c r="HJ93" s="92"/>
      <c r="HK93" s="92"/>
      <c r="HL93" s="92"/>
      <c r="HM93" s="92"/>
      <c r="HN93" s="92"/>
      <c r="HO93" s="92"/>
      <c r="HP93" s="92"/>
      <c r="HQ93" s="92"/>
      <c r="HR93" s="92"/>
      <c r="HS93" s="92"/>
      <c r="HT93" s="92"/>
      <c r="HU93" s="92"/>
      <c r="HV93" s="92"/>
      <c r="HW93" s="92"/>
      <c r="HX93" s="92"/>
      <c r="HY93" s="92"/>
      <c r="HZ93" s="92"/>
      <c r="IA93" s="92"/>
      <c r="IB93" s="92"/>
      <c r="IC93" s="92"/>
      <c r="ID93" s="92"/>
      <c r="IE93" s="92"/>
      <c r="IF93" s="92"/>
      <c r="IG93" s="92"/>
      <c r="IH93" s="92"/>
      <c r="II93" s="92"/>
      <c r="IJ93" s="92"/>
      <c r="IK93" s="92"/>
      <c r="IL93" s="92"/>
      <c r="IM93" s="92"/>
      <c r="IN93" s="92"/>
      <c r="IO93" s="92"/>
      <c r="IP93" s="92"/>
      <c r="IQ93" s="92"/>
      <c r="IR93" s="92"/>
      <c r="IS93" s="92"/>
      <c r="IT93" s="92"/>
      <c r="IU93" s="92"/>
      <c r="IV93" s="92"/>
      <c r="IW93" s="92"/>
    </row>
    <row r="94" spans="1:257" x14ac:dyDescent="0.25">
      <c r="A94" s="195"/>
      <c r="B94" s="196"/>
      <c r="C94" s="197"/>
      <c r="D94" s="197"/>
      <c r="E94" s="197"/>
      <c r="F94" s="197"/>
      <c r="G94" s="197"/>
      <c r="H94" s="7"/>
      <c r="I94" s="38">
        <v>0</v>
      </c>
      <c r="K94" s="49"/>
      <c r="L94" s="49"/>
      <c r="M94" s="49"/>
      <c r="N94" s="49"/>
      <c r="O94" s="49"/>
      <c r="P94" s="70"/>
      <c r="Q94" s="70"/>
      <c r="R94" s="70"/>
      <c r="S94" s="70"/>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c r="DJ94" s="49"/>
      <c r="DK94" s="49"/>
      <c r="DL94" s="49"/>
      <c r="DM94" s="49"/>
      <c r="DN94" s="49"/>
      <c r="DO94" s="49"/>
      <c r="DP94" s="49"/>
      <c r="DQ94" s="49"/>
      <c r="DR94" s="49"/>
      <c r="DS94" s="49"/>
      <c r="DT94" s="49"/>
      <c r="DU94" s="49"/>
      <c r="DV94" s="49"/>
      <c r="DW94" s="49"/>
      <c r="DX94" s="49"/>
      <c r="DY94" s="49"/>
      <c r="DZ94" s="49"/>
      <c r="EA94" s="49"/>
      <c r="EB94" s="49"/>
      <c r="EC94" s="49"/>
      <c r="ED94" s="49"/>
      <c r="EE94" s="49"/>
      <c r="EF94" s="49"/>
      <c r="EG94" s="49"/>
      <c r="EH94" s="49"/>
      <c r="EI94" s="49"/>
      <c r="EJ94" s="49"/>
      <c r="EK94" s="49"/>
      <c r="EL94" s="49"/>
      <c r="EM94" s="49"/>
      <c r="EN94" s="49"/>
      <c r="EO94" s="49"/>
      <c r="EP94" s="49"/>
      <c r="EQ94" s="49"/>
      <c r="ER94" s="49"/>
      <c r="ES94" s="49"/>
      <c r="ET94" s="49"/>
      <c r="EU94" s="49"/>
      <c r="EV94" s="49"/>
      <c r="EW94" s="49"/>
      <c r="EX94" s="49"/>
      <c r="EY94" s="49"/>
      <c r="EZ94" s="49"/>
      <c r="FA94" s="49"/>
      <c r="FB94" s="49"/>
      <c r="FC94" s="49"/>
      <c r="FD94" s="49"/>
      <c r="FE94" s="49"/>
      <c r="FF94" s="49"/>
      <c r="FG94" s="49"/>
      <c r="FH94" s="49"/>
      <c r="FI94" s="49"/>
      <c r="FJ94" s="49"/>
      <c r="FK94" s="49"/>
      <c r="FL94" s="49"/>
      <c r="FM94" s="49"/>
      <c r="FN94" s="49"/>
      <c r="FO94" s="49"/>
      <c r="FP94" s="49"/>
      <c r="FQ94" s="49"/>
      <c r="FR94" s="49"/>
      <c r="FS94" s="49"/>
      <c r="FT94" s="49"/>
      <c r="FU94" s="49"/>
      <c r="FV94" s="49"/>
      <c r="FW94" s="49"/>
      <c r="FX94" s="49"/>
      <c r="FY94" s="49"/>
      <c r="FZ94" s="49"/>
      <c r="GA94" s="49"/>
      <c r="GB94" s="49"/>
      <c r="GC94" s="49"/>
      <c r="GD94" s="49"/>
      <c r="GE94" s="49"/>
      <c r="GF94" s="49"/>
      <c r="GG94" s="49"/>
      <c r="GH94" s="49"/>
      <c r="GI94" s="49"/>
      <c r="GJ94" s="49"/>
      <c r="GK94" s="49"/>
      <c r="GL94" s="49"/>
      <c r="GM94" s="49"/>
      <c r="GN94" s="49"/>
      <c r="GO94" s="49"/>
      <c r="GP94" s="49"/>
      <c r="GQ94" s="49"/>
      <c r="GR94" s="49"/>
      <c r="GS94" s="49"/>
      <c r="GT94" s="49"/>
      <c r="GU94" s="49"/>
      <c r="GV94" s="49"/>
      <c r="GW94" s="49"/>
      <c r="GX94" s="49"/>
      <c r="GY94" s="49"/>
      <c r="GZ94" s="49"/>
      <c r="HA94" s="49"/>
      <c r="HB94" s="49"/>
      <c r="HC94" s="49"/>
      <c r="HD94" s="49"/>
      <c r="HE94" s="49"/>
      <c r="HF94" s="49"/>
      <c r="HG94" s="49"/>
      <c r="HH94" s="49"/>
      <c r="HI94" s="49"/>
      <c r="HJ94" s="49"/>
      <c r="HK94" s="49"/>
      <c r="HL94" s="49"/>
      <c r="HM94" s="49"/>
      <c r="HN94" s="49"/>
      <c r="HO94" s="49"/>
      <c r="HP94" s="49"/>
      <c r="HQ94" s="49"/>
      <c r="HR94" s="49"/>
      <c r="HS94" s="49"/>
      <c r="HT94" s="49"/>
      <c r="HU94" s="49"/>
      <c r="HV94" s="49"/>
      <c r="HW94" s="49"/>
      <c r="HX94" s="49"/>
      <c r="HY94" s="49"/>
      <c r="HZ94" s="49"/>
      <c r="IA94" s="49"/>
      <c r="IB94" s="49"/>
      <c r="IC94" s="49"/>
      <c r="ID94" s="49"/>
      <c r="IE94" s="49"/>
      <c r="IF94" s="49"/>
      <c r="IG94" s="49"/>
      <c r="IH94" s="49"/>
      <c r="II94" s="49"/>
      <c r="IJ94" s="49"/>
      <c r="IK94" s="49"/>
      <c r="IL94" s="49"/>
      <c r="IM94" s="49"/>
      <c r="IN94" s="49"/>
      <c r="IO94" s="49"/>
      <c r="IP94" s="49"/>
      <c r="IQ94" s="49"/>
      <c r="IR94" s="49"/>
      <c r="IS94" s="49"/>
      <c r="IT94" s="49"/>
      <c r="IU94" s="49"/>
      <c r="IV94" s="49"/>
      <c r="IW94" s="49"/>
    </row>
    <row r="95" spans="1:257" x14ac:dyDescent="0.25">
      <c r="A95" s="195"/>
      <c r="B95" s="196"/>
      <c r="C95" s="197"/>
      <c r="D95" s="197"/>
      <c r="E95" s="197"/>
      <c r="F95" s="197"/>
      <c r="G95" s="197"/>
      <c r="H95" s="7"/>
      <c r="I95" s="38">
        <v>0</v>
      </c>
      <c r="K95" s="49"/>
      <c r="L95" s="49"/>
      <c r="M95" s="49"/>
      <c r="N95" s="49"/>
      <c r="O95" s="49"/>
      <c r="P95" s="70"/>
      <c r="Q95" s="70"/>
      <c r="R95" s="70"/>
      <c r="S95" s="70"/>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c r="DA95" s="49"/>
      <c r="DB95" s="49"/>
      <c r="DC95" s="49"/>
      <c r="DD95" s="49"/>
      <c r="DE95" s="49"/>
      <c r="DF95" s="49"/>
      <c r="DG95" s="49"/>
      <c r="DH95" s="49"/>
      <c r="DI95" s="49"/>
      <c r="DJ95" s="49"/>
      <c r="DK95" s="49"/>
      <c r="DL95" s="49"/>
      <c r="DM95" s="49"/>
      <c r="DN95" s="49"/>
      <c r="DO95" s="49"/>
      <c r="DP95" s="49"/>
      <c r="DQ95" s="49"/>
      <c r="DR95" s="49"/>
      <c r="DS95" s="49"/>
      <c r="DT95" s="49"/>
      <c r="DU95" s="49"/>
      <c r="DV95" s="49"/>
      <c r="DW95" s="49"/>
      <c r="DX95" s="49"/>
      <c r="DY95" s="49"/>
      <c r="DZ95" s="49"/>
      <c r="EA95" s="49"/>
      <c r="EB95" s="49"/>
      <c r="EC95" s="49"/>
      <c r="ED95" s="49"/>
      <c r="EE95" s="49"/>
      <c r="EF95" s="49"/>
      <c r="EG95" s="49"/>
      <c r="EH95" s="49"/>
      <c r="EI95" s="49"/>
      <c r="EJ95" s="49"/>
      <c r="EK95" s="49"/>
      <c r="EL95" s="49"/>
      <c r="EM95" s="49"/>
      <c r="EN95" s="49"/>
      <c r="EO95" s="49"/>
      <c r="EP95" s="49"/>
      <c r="EQ95" s="49"/>
      <c r="ER95" s="49"/>
      <c r="ES95" s="49"/>
      <c r="ET95" s="49"/>
      <c r="EU95" s="49"/>
      <c r="EV95" s="49"/>
      <c r="EW95" s="49"/>
      <c r="EX95" s="49"/>
      <c r="EY95" s="49"/>
      <c r="EZ95" s="49"/>
      <c r="FA95" s="49"/>
      <c r="FB95" s="49"/>
      <c r="FC95" s="49"/>
      <c r="FD95" s="49"/>
      <c r="FE95" s="49"/>
      <c r="FF95" s="49"/>
      <c r="FG95" s="49"/>
      <c r="FH95" s="49"/>
      <c r="FI95" s="49"/>
      <c r="FJ95" s="49"/>
      <c r="FK95" s="49"/>
      <c r="FL95" s="49"/>
      <c r="FM95" s="49"/>
      <c r="FN95" s="49"/>
      <c r="FO95" s="49"/>
      <c r="FP95" s="49"/>
      <c r="FQ95" s="49"/>
      <c r="FR95" s="49"/>
      <c r="FS95" s="49"/>
      <c r="FT95" s="49"/>
      <c r="FU95" s="49"/>
      <c r="FV95" s="49"/>
      <c r="FW95" s="49"/>
      <c r="FX95" s="49"/>
      <c r="FY95" s="49"/>
      <c r="FZ95" s="49"/>
      <c r="GA95" s="49"/>
      <c r="GB95" s="49"/>
      <c r="GC95" s="49"/>
      <c r="GD95" s="49"/>
      <c r="GE95" s="49"/>
      <c r="GF95" s="49"/>
      <c r="GG95" s="49"/>
      <c r="GH95" s="49"/>
      <c r="GI95" s="49"/>
      <c r="GJ95" s="49"/>
      <c r="GK95" s="49"/>
      <c r="GL95" s="49"/>
      <c r="GM95" s="49"/>
      <c r="GN95" s="49"/>
      <c r="GO95" s="49"/>
      <c r="GP95" s="49"/>
      <c r="GQ95" s="49"/>
      <c r="GR95" s="49"/>
      <c r="GS95" s="49"/>
      <c r="GT95" s="49"/>
      <c r="GU95" s="49"/>
      <c r="GV95" s="49"/>
      <c r="GW95" s="49"/>
      <c r="GX95" s="49"/>
      <c r="GY95" s="49"/>
      <c r="GZ95" s="49"/>
      <c r="HA95" s="49"/>
      <c r="HB95" s="49"/>
      <c r="HC95" s="49"/>
      <c r="HD95" s="49"/>
      <c r="HE95" s="49"/>
      <c r="HF95" s="49"/>
      <c r="HG95" s="49"/>
      <c r="HH95" s="49"/>
      <c r="HI95" s="49"/>
      <c r="HJ95" s="49"/>
      <c r="HK95" s="49"/>
      <c r="HL95" s="49"/>
      <c r="HM95" s="49"/>
      <c r="HN95" s="49"/>
      <c r="HO95" s="49"/>
      <c r="HP95" s="49"/>
      <c r="HQ95" s="49"/>
      <c r="HR95" s="49"/>
      <c r="HS95" s="49"/>
      <c r="HT95" s="49"/>
      <c r="HU95" s="49"/>
      <c r="HV95" s="49"/>
      <c r="HW95" s="49"/>
      <c r="HX95" s="49"/>
      <c r="HY95" s="49"/>
      <c r="HZ95" s="49"/>
      <c r="IA95" s="49"/>
      <c r="IB95" s="49"/>
      <c r="IC95" s="49"/>
      <c r="ID95" s="49"/>
      <c r="IE95" s="49"/>
      <c r="IF95" s="49"/>
      <c r="IG95" s="49"/>
      <c r="IH95" s="49"/>
      <c r="II95" s="49"/>
      <c r="IJ95" s="49"/>
      <c r="IK95" s="49"/>
      <c r="IL95" s="49"/>
      <c r="IM95" s="49"/>
      <c r="IN95" s="49"/>
      <c r="IO95" s="49"/>
      <c r="IP95" s="49"/>
      <c r="IQ95" s="49"/>
      <c r="IR95" s="49"/>
      <c r="IS95" s="49"/>
      <c r="IT95" s="49"/>
      <c r="IU95" s="49"/>
      <c r="IV95" s="49"/>
      <c r="IW95" s="49"/>
    </row>
    <row r="96" spans="1:257" x14ac:dyDescent="0.25">
      <c r="A96" s="214"/>
      <c r="B96" s="215"/>
      <c r="C96" s="215"/>
      <c r="D96" s="215"/>
      <c r="E96" s="215"/>
      <c r="F96" s="215"/>
      <c r="G96" s="196"/>
      <c r="H96" s="7"/>
      <c r="I96" s="38">
        <v>0</v>
      </c>
      <c r="K96" s="49"/>
      <c r="L96" s="49"/>
      <c r="M96" s="49"/>
      <c r="N96" s="49"/>
      <c r="O96" s="49"/>
      <c r="P96" s="70"/>
      <c r="Q96" s="70"/>
      <c r="R96" s="70"/>
      <c r="S96" s="70"/>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c r="EU96" s="49"/>
      <c r="EV96" s="49"/>
      <c r="EW96" s="49"/>
      <c r="EX96" s="49"/>
      <c r="EY96" s="49"/>
      <c r="EZ96" s="49"/>
      <c r="FA96" s="49"/>
      <c r="FB96" s="49"/>
      <c r="FC96" s="49"/>
      <c r="FD96" s="49"/>
      <c r="FE96" s="49"/>
      <c r="FF96" s="49"/>
      <c r="FG96" s="49"/>
      <c r="FH96" s="49"/>
      <c r="FI96" s="49"/>
      <c r="FJ96" s="49"/>
      <c r="FK96" s="49"/>
      <c r="FL96" s="49"/>
      <c r="FM96" s="49"/>
      <c r="FN96" s="49"/>
      <c r="FO96" s="49"/>
      <c r="FP96" s="49"/>
      <c r="FQ96" s="49"/>
      <c r="FR96" s="49"/>
      <c r="FS96" s="49"/>
      <c r="FT96" s="49"/>
      <c r="FU96" s="49"/>
      <c r="FV96" s="49"/>
      <c r="FW96" s="49"/>
      <c r="FX96" s="49"/>
      <c r="FY96" s="49"/>
      <c r="FZ96" s="49"/>
      <c r="GA96" s="49"/>
      <c r="GB96" s="49"/>
      <c r="GC96" s="49"/>
      <c r="GD96" s="49"/>
      <c r="GE96" s="49"/>
      <c r="GF96" s="49"/>
      <c r="GG96" s="49"/>
      <c r="GH96" s="49"/>
      <c r="GI96" s="49"/>
      <c r="GJ96" s="49"/>
      <c r="GK96" s="49"/>
      <c r="GL96" s="49"/>
      <c r="GM96" s="49"/>
      <c r="GN96" s="49"/>
      <c r="GO96" s="49"/>
      <c r="GP96" s="49"/>
      <c r="GQ96" s="49"/>
      <c r="GR96" s="49"/>
      <c r="GS96" s="49"/>
      <c r="GT96" s="49"/>
      <c r="GU96" s="49"/>
      <c r="GV96" s="49"/>
      <c r="GW96" s="49"/>
      <c r="GX96" s="49"/>
      <c r="GY96" s="49"/>
      <c r="GZ96" s="49"/>
      <c r="HA96" s="49"/>
      <c r="HB96" s="49"/>
      <c r="HC96" s="49"/>
      <c r="HD96" s="49"/>
      <c r="HE96" s="49"/>
      <c r="HF96" s="49"/>
      <c r="HG96" s="49"/>
      <c r="HH96" s="49"/>
      <c r="HI96" s="49"/>
      <c r="HJ96" s="49"/>
      <c r="HK96" s="49"/>
      <c r="HL96" s="49"/>
      <c r="HM96" s="49"/>
      <c r="HN96" s="49"/>
      <c r="HO96" s="49"/>
      <c r="HP96" s="49"/>
      <c r="HQ96" s="49"/>
      <c r="HR96" s="49"/>
      <c r="HS96" s="49"/>
      <c r="HT96" s="49"/>
      <c r="HU96" s="49"/>
      <c r="HV96" s="49"/>
      <c r="HW96" s="49"/>
      <c r="HX96" s="49"/>
      <c r="HY96" s="49"/>
      <c r="HZ96" s="49"/>
      <c r="IA96" s="49"/>
      <c r="IB96" s="49"/>
      <c r="IC96" s="49"/>
      <c r="ID96" s="49"/>
      <c r="IE96" s="49"/>
      <c r="IF96" s="49"/>
      <c r="IG96" s="49"/>
      <c r="IH96" s="49"/>
      <c r="II96" s="49"/>
      <c r="IJ96" s="49"/>
      <c r="IK96" s="49"/>
      <c r="IL96" s="49"/>
      <c r="IM96" s="49"/>
      <c r="IN96" s="49"/>
      <c r="IO96" s="49"/>
      <c r="IP96" s="49"/>
      <c r="IQ96" s="49"/>
      <c r="IR96" s="49"/>
      <c r="IS96" s="49"/>
      <c r="IT96" s="49"/>
      <c r="IU96" s="49"/>
      <c r="IV96" s="49"/>
      <c r="IW96" s="49"/>
    </row>
    <row r="97" spans="1:257" x14ac:dyDescent="0.25">
      <c r="A97" s="214"/>
      <c r="B97" s="215"/>
      <c r="C97" s="215"/>
      <c r="D97" s="215"/>
      <c r="E97" s="215"/>
      <c r="F97" s="215"/>
      <c r="G97" s="196"/>
      <c r="H97" s="7"/>
      <c r="I97" s="38">
        <v>0</v>
      </c>
      <c r="K97" s="49"/>
      <c r="L97" s="49"/>
      <c r="M97" s="49"/>
      <c r="N97" s="49"/>
      <c r="O97" s="49"/>
      <c r="P97" s="70"/>
      <c r="Q97" s="70"/>
      <c r="R97" s="70"/>
      <c r="S97" s="70"/>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c r="DA97" s="49"/>
      <c r="DB97" s="49"/>
      <c r="DC97" s="49"/>
      <c r="DD97" s="49"/>
      <c r="DE97" s="49"/>
      <c r="DF97" s="49"/>
      <c r="DG97" s="49"/>
      <c r="DH97" s="49"/>
      <c r="DI97" s="49"/>
      <c r="DJ97" s="49"/>
      <c r="DK97" s="49"/>
      <c r="DL97" s="49"/>
      <c r="DM97" s="49"/>
      <c r="DN97" s="49"/>
      <c r="DO97" s="49"/>
      <c r="DP97" s="49"/>
      <c r="DQ97" s="49"/>
      <c r="DR97" s="49"/>
      <c r="DS97" s="49"/>
      <c r="DT97" s="49"/>
      <c r="DU97" s="49"/>
      <c r="DV97" s="49"/>
      <c r="DW97" s="49"/>
      <c r="DX97" s="49"/>
      <c r="DY97" s="49"/>
      <c r="DZ97" s="49"/>
      <c r="EA97" s="49"/>
      <c r="EB97" s="49"/>
      <c r="EC97" s="49"/>
      <c r="ED97" s="49"/>
      <c r="EE97" s="49"/>
      <c r="EF97" s="49"/>
      <c r="EG97" s="49"/>
      <c r="EH97" s="49"/>
      <c r="EI97" s="49"/>
      <c r="EJ97" s="49"/>
      <c r="EK97" s="49"/>
      <c r="EL97" s="49"/>
      <c r="EM97" s="49"/>
      <c r="EN97" s="49"/>
      <c r="EO97" s="49"/>
      <c r="EP97" s="49"/>
      <c r="EQ97" s="49"/>
      <c r="ER97" s="49"/>
      <c r="ES97" s="49"/>
      <c r="ET97" s="49"/>
      <c r="EU97" s="49"/>
      <c r="EV97" s="49"/>
      <c r="EW97" s="49"/>
      <c r="EX97" s="49"/>
      <c r="EY97" s="49"/>
      <c r="EZ97" s="49"/>
      <c r="FA97" s="49"/>
      <c r="FB97" s="49"/>
      <c r="FC97" s="49"/>
      <c r="FD97" s="49"/>
      <c r="FE97" s="49"/>
      <c r="FF97" s="49"/>
      <c r="FG97" s="49"/>
      <c r="FH97" s="49"/>
      <c r="FI97" s="49"/>
      <c r="FJ97" s="49"/>
      <c r="FK97" s="49"/>
      <c r="FL97" s="49"/>
      <c r="FM97" s="49"/>
      <c r="FN97" s="49"/>
      <c r="FO97" s="49"/>
      <c r="FP97" s="49"/>
      <c r="FQ97" s="49"/>
      <c r="FR97" s="49"/>
      <c r="FS97" s="49"/>
      <c r="FT97" s="49"/>
      <c r="FU97" s="49"/>
      <c r="FV97" s="49"/>
      <c r="FW97" s="49"/>
      <c r="FX97" s="49"/>
      <c r="FY97" s="49"/>
      <c r="FZ97" s="49"/>
      <c r="GA97" s="49"/>
      <c r="GB97" s="49"/>
      <c r="GC97" s="49"/>
      <c r="GD97" s="49"/>
      <c r="GE97" s="49"/>
      <c r="GF97" s="49"/>
      <c r="GG97" s="49"/>
      <c r="GH97" s="49"/>
      <c r="GI97" s="49"/>
      <c r="GJ97" s="49"/>
      <c r="GK97" s="49"/>
      <c r="GL97" s="49"/>
      <c r="GM97" s="49"/>
      <c r="GN97" s="49"/>
      <c r="GO97" s="49"/>
      <c r="GP97" s="49"/>
      <c r="GQ97" s="49"/>
      <c r="GR97" s="49"/>
      <c r="GS97" s="49"/>
      <c r="GT97" s="49"/>
      <c r="GU97" s="49"/>
      <c r="GV97" s="49"/>
      <c r="GW97" s="49"/>
      <c r="GX97" s="49"/>
      <c r="GY97" s="49"/>
      <c r="GZ97" s="49"/>
      <c r="HA97" s="49"/>
      <c r="HB97" s="49"/>
      <c r="HC97" s="49"/>
      <c r="HD97" s="49"/>
      <c r="HE97" s="49"/>
      <c r="HF97" s="49"/>
      <c r="HG97" s="49"/>
      <c r="HH97" s="49"/>
      <c r="HI97" s="49"/>
      <c r="HJ97" s="49"/>
      <c r="HK97" s="49"/>
      <c r="HL97" s="49"/>
      <c r="HM97" s="49"/>
      <c r="HN97" s="49"/>
      <c r="HO97" s="49"/>
      <c r="HP97" s="49"/>
      <c r="HQ97" s="49"/>
      <c r="HR97" s="49"/>
      <c r="HS97" s="49"/>
      <c r="HT97" s="49"/>
      <c r="HU97" s="49"/>
      <c r="HV97" s="49"/>
      <c r="HW97" s="49"/>
      <c r="HX97" s="49"/>
      <c r="HY97" s="49"/>
      <c r="HZ97" s="49"/>
      <c r="IA97" s="49"/>
      <c r="IB97" s="49"/>
      <c r="IC97" s="49"/>
      <c r="ID97" s="49"/>
      <c r="IE97" s="49"/>
      <c r="IF97" s="49"/>
      <c r="IG97" s="49"/>
      <c r="IH97" s="49"/>
      <c r="II97" s="49"/>
      <c r="IJ97" s="49"/>
      <c r="IK97" s="49"/>
      <c r="IL97" s="49"/>
      <c r="IM97" s="49"/>
      <c r="IN97" s="49"/>
      <c r="IO97" s="49"/>
      <c r="IP97" s="49"/>
      <c r="IQ97" s="49"/>
      <c r="IR97" s="49"/>
      <c r="IS97" s="49"/>
      <c r="IT97" s="49"/>
      <c r="IU97" s="49"/>
      <c r="IV97" s="49"/>
      <c r="IW97" s="49"/>
    </row>
    <row r="98" spans="1:257" x14ac:dyDescent="0.25">
      <c r="A98" s="214"/>
      <c r="B98" s="215"/>
      <c r="C98" s="215"/>
      <c r="D98" s="215"/>
      <c r="E98" s="215"/>
      <c r="F98" s="215"/>
      <c r="G98" s="196"/>
      <c r="H98" s="7"/>
      <c r="I98" s="38">
        <v>0</v>
      </c>
      <c r="K98" s="49"/>
      <c r="L98" s="49"/>
      <c r="M98" s="49"/>
      <c r="N98" s="49"/>
      <c r="O98" s="49"/>
      <c r="P98" s="70"/>
      <c r="Q98" s="70"/>
      <c r="R98" s="70"/>
      <c r="S98" s="70"/>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c r="DA98" s="49"/>
      <c r="DB98" s="49"/>
      <c r="DC98" s="49"/>
      <c r="DD98" s="49"/>
      <c r="DE98" s="49"/>
      <c r="DF98" s="49"/>
      <c r="DG98" s="49"/>
      <c r="DH98" s="49"/>
      <c r="DI98" s="49"/>
      <c r="DJ98" s="49"/>
      <c r="DK98" s="49"/>
      <c r="DL98" s="49"/>
      <c r="DM98" s="49"/>
      <c r="DN98" s="49"/>
      <c r="DO98" s="49"/>
      <c r="DP98" s="49"/>
      <c r="DQ98" s="49"/>
      <c r="DR98" s="49"/>
      <c r="DS98" s="49"/>
      <c r="DT98" s="49"/>
      <c r="DU98" s="49"/>
      <c r="DV98" s="49"/>
      <c r="DW98" s="49"/>
      <c r="DX98" s="49"/>
      <c r="DY98" s="49"/>
      <c r="DZ98" s="49"/>
      <c r="EA98" s="49"/>
      <c r="EB98" s="49"/>
      <c r="EC98" s="49"/>
      <c r="ED98" s="49"/>
      <c r="EE98" s="49"/>
      <c r="EF98" s="49"/>
      <c r="EG98" s="49"/>
      <c r="EH98" s="49"/>
      <c r="EI98" s="49"/>
      <c r="EJ98" s="49"/>
      <c r="EK98" s="49"/>
      <c r="EL98" s="49"/>
      <c r="EM98" s="49"/>
      <c r="EN98" s="49"/>
      <c r="EO98" s="49"/>
      <c r="EP98" s="49"/>
      <c r="EQ98" s="49"/>
      <c r="ER98" s="49"/>
      <c r="ES98" s="49"/>
      <c r="ET98" s="49"/>
      <c r="EU98" s="49"/>
      <c r="EV98" s="49"/>
      <c r="EW98" s="49"/>
      <c r="EX98" s="49"/>
      <c r="EY98" s="49"/>
      <c r="EZ98" s="49"/>
      <c r="FA98" s="49"/>
      <c r="FB98" s="49"/>
      <c r="FC98" s="49"/>
      <c r="FD98" s="49"/>
      <c r="FE98" s="49"/>
      <c r="FF98" s="49"/>
      <c r="FG98" s="49"/>
      <c r="FH98" s="49"/>
      <c r="FI98" s="49"/>
      <c r="FJ98" s="49"/>
      <c r="FK98" s="49"/>
      <c r="FL98" s="49"/>
      <c r="FM98" s="49"/>
      <c r="FN98" s="49"/>
      <c r="FO98" s="49"/>
      <c r="FP98" s="49"/>
      <c r="FQ98" s="49"/>
      <c r="FR98" s="49"/>
      <c r="FS98" s="49"/>
      <c r="FT98" s="49"/>
      <c r="FU98" s="49"/>
      <c r="FV98" s="49"/>
      <c r="FW98" s="49"/>
      <c r="FX98" s="49"/>
      <c r="FY98" s="49"/>
      <c r="FZ98" s="49"/>
      <c r="GA98" s="49"/>
      <c r="GB98" s="49"/>
      <c r="GC98" s="49"/>
      <c r="GD98" s="49"/>
      <c r="GE98" s="49"/>
      <c r="GF98" s="49"/>
      <c r="GG98" s="49"/>
      <c r="GH98" s="49"/>
      <c r="GI98" s="49"/>
      <c r="GJ98" s="49"/>
      <c r="GK98" s="49"/>
      <c r="GL98" s="49"/>
      <c r="GM98" s="49"/>
      <c r="GN98" s="49"/>
      <c r="GO98" s="49"/>
      <c r="GP98" s="49"/>
      <c r="GQ98" s="49"/>
      <c r="GR98" s="49"/>
      <c r="GS98" s="49"/>
      <c r="GT98" s="49"/>
      <c r="GU98" s="49"/>
      <c r="GV98" s="49"/>
      <c r="GW98" s="49"/>
      <c r="GX98" s="49"/>
      <c r="GY98" s="49"/>
      <c r="GZ98" s="49"/>
      <c r="HA98" s="49"/>
      <c r="HB98" s="49"/>
      <c r="HC98" s="49"/>
      <c r="HD98" s="49"/>
      <c r="HE98" s="49"/>
      <c r="HF98" s="49"/>
      <c r="HG98" s="49"/>
      <c r="HH98" s="49"/>
      <c r="HI98" s="49"/>
      <c r="HJ98" s="49"/>
      <c r="HK98" s="49"/>
      <c r="HL98" s="49"/>
      <c r="HM98" s="49"/>
      <c r="HN98" s="49"/>
      <c r="HO98" s="49"/>
      <c r="HP98" s="49"/>
      <c r="HQ98" s="49"/>
      <c r="HR98" s="49"/>
      <c r="HS98" s="49"/>
      <c r="HT98" s="49"/>
      <c r="HU98" s="49"/>
      <c r="HV98" s="49"/>
      <c r="HW98" s="49"/>
      <c r="HX98" s="49"/>
      <c r="HY98" s="49"/>
      <c r="HZ98" s="49"/>
      <c r="IA98" s="49"/>
      <c r="IB98" s="49"/>
      <c r="IC98" s="49"/>
      <c r="ID98" s="49"/>
      <c r="IE98" s="49"/>
      <c r="IF98" s="49"/>
      <c r="IG98" s="49"/>
      <c r="IH98" s="49"/>
      <c r="II98" s="49"/>
      <c r="IJ98" s="49"/>
      <c r="IK98" s="49"/>
      <c r="IL98" s="49"/>
      <c r="IM98" s="49"/>
      <c r="IN98" s="49"/>
      <c r="IO98" s="49"/>
      <c r="IP98" s="49"/>
      <c r="IQ98" s="49"/>
      <c r="IR98" s="49"/>
      <c r="IS98" s="49"/>
      <c r="IT98" s="49"/>
      <c r="IU98" s="49"/>
      <c r="IV98" s="49"/>
      <c r="IW98" s="49"/>
    </row>
    <row r="99" spans="1:257" x14ac:dyDescent="0.25">
      <c r="A99" s="214"/>
      <c r="B99" s="215"/>
      <c r="C99" s="215"/>
      <c r="D99" s="215"/>
      <c r="E99" s="215"/>
      <c r="F99" s="215"/>
      <c r="G99" s="196"/>
      <c r="H99" s="7"/>
      <c r="I99" s="38">
        <v>0</v>
      </c>
      <c r="K99" s="49"/>
      <c r="L99" s="49"/>
      <c r="M99" s="49"/>
      <c r="N99" s="49"/>
      <c r="O99" s="49"/>
      <c r="P99" s="70"/>
      <c r="Q99" s="70"/>
      <c r="R99" s="70"/>
      <c r="S99" s="70"/>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U99" s="49"/>
      <c r="DV99" s="49"/>
      <c r="DW99" s="49"/>
      <c r="DX99" s="49"/>
      <c r="DY99" s="49"/>
      <c r="DZ99" s="49"/>
      <c r="EA99" s="49"/>
      <c r="EB99" s="49"/>
      <c r="EC99" s="49"/>
      <c r="ED99" s="49"/>
      <c r="EE99" s="49"/>
      <c r="EF99" s="49"/>
      <c r="EG99" s="49"/>
      <c r="EH99" s="49"/>
      <c r="EI99" s="49"/>
      <c r="EJ99" s="49"/>
      <c r="EK99" s="49"/>
      <c r="EL99" s="49"/>
      <c r="EM99" s="49"/>
      <c r="EN99" s="49"/>
      <c r="EO99" s="49"/>
      <c r="EP99" s="49"/>
      <c r="EQ99" s="49"/>
      <c r="ER99" s="49"/>
      <c r="ES99" s="49"/>
      <c r="ET99" s="49"/>
      <c r="EU99" s="49"/>
      <c r="EV99" s="49"/>
      <c r="EW99" s="49"/>
      <c r="EX99" s="49"/>
      <c r="EY99" s="49"/>
      <c r="EZ99" s="49"/>
      <c r="FA99" s="49"/>
      <c r="FB99" s="49"/>
      <c r="FC99" s="49"/>
      <c r="FD99" s="49"/>
      <c r="FE99" s="49"/>
      <c r="FF99" s="49"/>
      <c r="FG99" s="49"/>
      <c r="FH99" s="49"/>
      <c r="FI99" s="49"/>
      <c r="FJ99" s="49"/>
      <c r="FK99" s="49"/>
      <c r="FL99" s="49"/>
      <c r="FM99" s="49"/>
      <c r="FN99" s="49"/>
      <c r="FO99" s="49"/>
      <c r="FP99" s="49"/>
      <c r="FQ99" s="49"/>
      <c r="FR99" s="49"/>
      <c r="FS99" s="49"/>
      <c r="FT99" s="49"/>
      <c r="FU99" s="49"/>
      <c r="FV99" s="49"/>
      <c r="FW99" s="49"/>
      <c r="FX99" s="49"/>
      <c r="FY99" s="49"/>
      <c r="FZ99" s="49"/>
      <c r="GA99" s="49"/>
      <c r="GB99" s="49"/>
      <c r="GC99" s="49"/>
      <c r="GD99" s="49"/>
      <c r="GE99" s="49"/>
      <c r="GF99" s="49"/>
      <c r="GG99" s="49"/>
      <c r="GH99" s="49"/>
      <c r="GI99" s="49"/>
      <c r="GJ99" s="49"/>
      <c r="GK99" s="49"/>
      <c r="GL99" s="49"/>
      <c r="GM99" s="49"/>
      <c r="GN99" s="49"/>
      <c r="GO99" s="49"/>
      <c r="GP99" s="49"/>
      <c r="GQ99" s="49"/>
      <c r="GR99" s="49"/>
      <c r="GS99" s="49"/>
      <c r="GT99" s="49"/>
      <c r="GU99" s="49"/>
      <c r="GV99" s="49"/>
      <c r="GW99" s="49"/>
      <c r="GX99" s="49"/>
      <c r="GY99" s="49"/>
      <c r="GZ99" s="49"/>
      <c r="HA99" s="49"/>
      <c r="HB99" s="49"/>
      <c r="HC99" s="49"/>
      <c r="HD99" s="49"/>
      <c r="HE99" s="49"/>
      <c r="HF99" s="49"/>
      <c r="HG99" s="49"/>
      <c r="HH99" s="49"/>
      <c r="HI99" s="49"/>
      <c r="HJ99" s="49"/>
      <c r="HK99" s="49"/>
      <c r="HL99" s="49"/>
      <c r="HM99" s="49"/>
      <c r="HN99" s="49"/>
      <c r="HO99" s="49"/>
      <c r="HP99" s="49"/>
      <c r="HQ99" s="49"/>
      <c r="HR99" s="49"/>
      <c r="HS99" s="49"/>
      <c r="HT99" s="49"/>
      <c r="HU99" s="49"/>
      <c r="HV99" s="49"/>
      <c r="HW99" s="49"/>
      <c r="HX99" s="49"/>
      <c r="HY99" s="49"/>
      <c r="HZ99" s="49"/>
      <c r="IA99" s="49"/>
      <c r="IB99" s="49"/>
      <c r="IC99" s="49"/>
      <c r="ID99" s="49"/>
      <c r="IE99" s="49"/>
      <c r="IF99" s="49"/>
      <c r="IG99" s="49"/>
      <c r="IH99" s="49"/>
      <c r="II99" s="49"/>
      <c r="IJ99" s="49"/>
      <c r="IK99" s="49"/>
      <c r="IL99" s="49"/>
      <c r="IM99" s="49"/>
      <c r="IN99" s="49"/>
      <c r="IO99" s="49"/>
      <c r="IP99" s="49"/>
      <c r="IQ99" s="49"/>
      <c r="IR99" s="49"/>
      <c r="IS99" s="49"/>
      <c r="IT99" s="49"/>
      <c r="IU99" s="49"/>
      <c r="IV99" s="49"/>
      <c r="IW99" s="49"/>
    </row>
    <row r="100" spans="1:257" x14ac:dyDescent="0.25">
      <c r="A100" s="214"/>
      <c r="B100" s="215"/>
      <c r="C100" s="215"/>
      <c r="D100" s="215"/>
      <c r="E100" s="215"/>
      <c r="F100" s="215"/>
      <c r="G100" s="196"/>
      <c r="H100" s="7"/>
      <c r="I100" s="38">
        <v>0</v>
      </c>
      <c r="K100" s="49"/>
      <c r="L100" s="49"/>
      <c r="M100" s="49"/>
      <c r="N100" s="49"/>
      <c r="O100" s="49"/>
      <c r="P100" s="70"/>
      <c r="Q100" s="70"/>
      <c r="R100" s="70"/>
      <c r="S100" s="70"/>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U100" s="49"/>
      <c r="DV100" s="49"/>
      <c r="DW100" s="49"/>
      <c r="DX100" s="49"/>
      <c r="DY100" s="49"/>
      <c r="DZ100" s="49"/>
      <c r="EA100" s="49"/>
      <c r="EB100" s="49"/>
      <c r="EC100" s="49"/>
      <c r="ED100" s="49"/>
      <c r="EE100" s="49"/>
      <c r="EF100" s="49"/>
      <c r="EG100" s="49"/>
      <c r="EH100" s="49"/>
      <c r="EI100" s="49"/>
      <c r="EJ100" s="49"/>
      <c r="EK100" s="49"/>
      <c r="EL100" s="49"/>
      <c r="EM100" s="49"/>
      <c r="EN100" s="49"/>
      <c r="EO100" s="49"/>
      <c r="EP100" s="49"/>
      <c r="EQ100" s="49"/>
      <c r="ER100" s="49"/>
      <c r="ES100" s="49"/>
      <c r="ET100" s="49"/>
      <c r="EU100" s="49"/>
      <c r="EV100" s="49"/>
      <c r="EW100" s="49"/>
      <c r="EX100" s="49"/>
      <c r="EY100" s="49"/>
      <c r="EZ100" s="49"/>
      <c r="FA100" s="49"/>
      <c r="FB100" s="49"/>
      <c r="FC100" s="49"/>
      <c r="FD100" s="49"/>
      <c r="FE100" s="49"/>
      <c r="FF100" s="49"/>
      <c r="FG100" s="49"/>
      <c r="FH100" s="49"/>
      <c r="FI100" s="49"/>
      <c r="FJ100" s="49"/>
      <c r="FK100" s="49"/>
      <c r="FL100" s="49"/>
      <c r="FM100" s="49"/>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GZ100" s="49"/>
      <c r="HA100" s="49"/>
      <c r="HB100" s="49"/>
      <c r="HC100" s="49"/>
      <c r="HD100" s="49"/>
      <c r="HE100" s="49"/>
      <c r="HF100" s="49"/>
      <c r="HG100" s="49"/>
      <c r="HH100" s="49"/>
      <c r="HI100" s="49"/>
      <c r="HJ100" s="49"/>
      <c r="HK100" s="49"/>
      <c r="HL100" s="49"/>
      <c r="HM100" s="49"/>
      <c r="HN100" s="49"/>
      <c r="HO100" s="49"/>
      <c r="HP100" s="49"/>
      <c r="HQ100" s="49"/>
      <c r="HR100" s="49"/>
      <c r="HS100" s="49"/>
      <c r="HT100" s="49"/>
      <c r="HU100" s="49"/>
      <c r="HV100" s="49"/>
      <c r="HW100" s="49"/>
      <c r="HX100" s="49"/>
      <c r="HY100" s="49"/>
      <c r="HZ100" s="49"/>
      <c r="IA100" s="49"/>
      <c r="IB100" s="49"/>
      <c r="IC100" s="49"/>
      <c r="ID100" s="49"/>
      <c r="IE100" s="49"/>
      <c r="IF100" s="49"/>
      <c r="IG100" s="49"/>
      <c r="IH100" s="49"/>
      <c r="II100" s="49"/>
      <c r="IJ100" s="49"/>
      <c r="IK100" s="49"/>
      <c r="IL100" s="49"/>
      <c r="IM100" s="49"/>
      <c r="IN100" s="49"/>
      <c r="IO100" s="49"/>
      <c r="IP100" s="49"/>
      <c r="IQ100" s="49"/>
      <c r="IR100" s="49"/>
      <c r="IS100" s="49"/>
      <c r="IT100" s="49"/>
      <c r="IU100" s="49"/>
      <c r="IV100" s="49"/>
      <c r="IW100" s="49"/>
    </row>
    <row r="101" spans="1:257" x14ac:dyDescent="0.25">
      <c r="A101" s="214"/>
      <c r="B101" s="215"/>
      <c r="C101" s="215"/>
      <c r="D101" s="215"/>
      <c r="E101" s="215"/>
      <c r="F101" s="215"/>
      <c r="G101" s="196"/>
      <c r="H101" s="7"/>
      <c r="I101" s="38">
        <v>0</v>
      </c>
      <c r="K101" s="49"/>
      <c r="L101" s="49"/>
      <c r="M101" s="49"/>
      <c r="N101" s="49"/>
      <c r="O101" s="49"/>
      <c r="P101" s="70"/>
      <c r="Q101" s="70"/>
      <c r="R101" s="70"/>
      <c r="S101" s="70"/>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9"/>
      <c r="DJ101" s="49"/>
      <c r="DK101" s="49"/>
      <c r="DL101" s="49"/>
      <c r="DM101" s="49"/>
      <c r="DN101" s="49"/>
      <c r="DO101" s="49"/>
      <c r="DP101" s="49"/>
      <c r="DQ101" s="49"/>
      <c r="DR101" s="49"/>
      <c r="DS101" s="49"/>
      <c r="DT101" s="49"/>
      <c r="DU101" s="49"/>
      <c r="DV101" s="49"/>
      <c r="DW101" s="49"/>
      <c r="DX101" s="49"/>
      <c r="DY101" s="49"/>
      <c r="DZ101" s="49"/>
      <c r="EA101" s="49"/>
      <c r="EB101" s="49"/>
      <c r="EC101" s="49"/>
      <c r="ED101" s="49"/>
      <c r="EE101" s="49"/>
      <c r="EF101" s="49"/>
      <c r="EG101" s="49"/>
      <c r="EH101" s="49"/>
      <c r="EI101" s="49"/>
      <c r="EJ101" s="49"/>
      <c r="EK101" s="49"/>
      <c r="EL101" s="49"/>
      <c r="EM101" s="49"/>
      <c r="EN101" s="49"/>
      <c r="EO101" s="49"/>
      <c r="EP101" s="49"/>
      <c r="EQ101" s="49"/>
      <c r="ER101" s="49"/>
      <c r="ES101" s="49"/>
      <c r="ET101" s="49"/>
      <c r="EU101" s="49"/>
      <c r="EV101" s="49"/>
      <c r="EW101" s="49"/>
      <c r="EX101" s="49"/>
      <c r="EY101" s="49"/>
      <c r="EZ101" s="49"/>
      <c r="FA101" s="49"/>
      <c r="FB101" s="49"/>
      <c r="FC101" s="49"/>
      <c r="FD101" s="49"/>
      <c r="FE101" s="49"/>
      <c r="FF101" s="49"/>
      <c r="FG101" s="49"/>
      <c r="FH101" s="49"/>
      <c r="FI101" s="49"/>
      <c r="FJ101" s="49"/>
      <c r="FK101" s="49"/>
      <c r="FL101" s="49"/>
      <c r="FM101" s="49"/>
      <c r="FN101" s="49"/>
      <c r="FO101" s="49"/>
      <c r="FP101" s="49"/>
      <c r="FQ101" s="49"/>
      <c r="FR101" s="49"/>
      <c r="FS101" s="49"/>
      <c r="FT101" s="49"/>
      <c r="FU101" s="49"/>
      <c r="FV101" s="49"/>
      <c r="FW101" s="49"/>
      <c r="FX101" s="49"/>
      <c r="FY101" s="49"/>
      <c r="FZ101" s="49"/>
      <c r="GA101" s="49"/>
      <c r="GB101" s="49"/>
      <c r="GC101" s="49"/>
      <c r="GD101" s="49"/>
      <c r="GE101" s="49"/>
      <c r="GF101" s="49"/>
      <c r="GG101" s="49"/>
      <c r="GH101" s="49"/>
      <c r="GI101" s="49"/>
      <c r="GJ101" s="49"/>
      <c r="GK101" s="49"/>
      <c r="GL101" s="49"/>
      <c r="GM101" s="49"/>
      <c r="GN101" s="49"/>
      <c r="GO101" s="49"/>
      <c r="GP101" s="49"/>
      <c r="GQ101" s="49"/>
      <c r="GR101" s="49"/>
      <c r="GS101" s="49"/>
      <c r="GT101" s="49"/>
      <c r="GU101" s="49"/>
      <c r="GV101" s="49"/>
      <c r="GW101" s="49"/>
      <c r="GX101" s="49"/>
      <c r="GY101" s="49"/>
      <c r="GZ101" s="49"/>
      <c r="HA101" s="49"/>
      <c r="HB101" s="49"/>
      <c r="HC101" s="49"/>
      <c r="HD101" s="49"/>
      <c r="HE101" s="49"/>
      <c r="HF101" s="49"/>
      <c r="HG101" s="49"/>
      <c r="HH101" s="49"/>
      <c r="HI101" s="49"/>
      <c r="HJ101" s="49"/>
      <c r="HK101" s="49"/>
      <c r="HL101" s="49"/>
      <c r="HM101" s="49"/>
      <c r="HN101" s="49"/>
      <c r="HO101" s="49"/>
      <c r="HP101" s="49"/>
      <c r="HQ101" s="49"/>
      <c r="HR101" s="49"/>
      <c r="HS101" s="49"/>
      <c r="HT101" s="49"/>
      <c r="HU101" s="49"/>
      <c r="HV101" s="49"/>
      <c r="HW101" s="49"/>
      <c r="HX101" s="49"/>
      <c r="HY101" s="49"/>
      <c r="HZ101" s="49"/>
      <c r="IA101" s="49"/>
      <c r="IB101" s="49"/>
      <c r="IC101" s="49"/>
      <c r="ID101" s="49"/>
      <c r="IE101" s="49"/>
      <c r="IF101" s="49"/>
      <c r="IG101" s="49"/>
      <c r="IH101" s="49"/>
      <c r="II101" s="49"/>
      <c r="IJ101" s="49"/>
      <c r="IK101" s="49"/>
      <c r="IL101" s="49"/>
      <c r="IM101" s="49"/>
      <c r="IN101" s="49"/>
      <c r="IO101" s="49"/>
      <c r="IP101" s="49"/>
      <c r="IQ101" s="49"/>
      <c r="IR101" s="49"/>
      <c r="IS101" s="49"/>
      <c r="IT101" s="49"/>
      <c r="IU101" s="49"/>
      <c r="IV101" s="49"/>
      <c r="IW101" s="49"/>
    </row>
    <row r="102" spans="1:257" x14ac:dyDescent="0.25">
      <c r="A102" s="214"/>
      <c r="B102" s="215"/>
      <c r="C102" s="215"/>
      <c r="D102" s="215"/>
      <c r="E102" s="215"/>
      <c r="F102" s="215"/>
      <c r="G102" s="196"/>
      <c r="H102" s="7"/>
      <c r="I102" s="38">
        <v>0</v>
      </c>
      <c r="K102" s="49"/>
      <c r="L102" s="49"/>
      <c r="M102" s="49"/>
      <c r="N102" s="49"/>
      <c r="O102" s="49"/>
      <c r="P102" s="70"/>
      <c r="Q102" s="70"/>
      <c r="R102" s="70"/>
      <c r="S102" s="70"/>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row>
    <row r="103" spans="1:257" x14ac:dyDescent="0.25">
      <c r="A103" s="214"/>
      <c r="B103" s="215"/>
      <c r="C103" s="215"/>
      <c r="D103" s="215"/>
      <c r="E103" s="215"/>
      <c r="F103" s="215"/>
      <c r="G103" s="196"/>
      <c r="H103" s="7"/>
      <c r="I103" s="38">
        <v>0</v>
      </c>
      <c r="K103" s="49"/>
      <c r="L103" s="49"/>
      <c r="M103" s="49"/>
      <c r="N103" s="49"/>
      <c r="O103" s="49"/>
      <c r="P103" s="70"/>
      <c r="Q103" s="70"/>
      <c r="R103" s="70"/>
      <c r="S103" s="70"/>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49"/>
      <c r="ET103" s="49"/>
      <c r="EU103" s="49"/>
      <c r="EV103" s="49"/>
      <c r="EW103" s="49"/>
      <c r="EX103" s="49"/>
      <c r="EY103" s="49"/>
      <c r="EZ103" s="49"/>
      <c r="FA103" s="49"/>
      <c r="FB103" s="49"/>
      <c r="FC103" s="49"/>
      <c r="FD103" s="49"/>
      <c r="FE103" s="49"/>
      <c r="FF103" s="49"/>
      <c r="FG103" s="49"/>
      <c r="FH103" s="49"/>
      <c r="FI103" s="49"/>
      <c r="FJ103" s="49"/>
      <c r="FK103" s="49"/>
      <c r="FL103" s="49"/>
      <c r="FM103" s="49"/>
      <c r="FN103" s="49"/>
      <c r="FO103" s="49"/>
      <c r="FP103" s="49"/>
      <c r="FQ103" s="49"/>
      <c r="FR103" s="49"/>
      <c r="FS103" s="49"/>
      <c r="FT103" s="49"/>
      <c r="FU103" s="49"/>
      <c r="FV103" s="49"/>
      <c r="FW103" s="49"/>
      <c r="FX103" s="49"/>
      <c r="FY103" s="49"/>
      <c r="FZ103" s="49"/>
      <c r="GA103" s="49"/>
      <c r="GB103" s="49"/>
      <c r="GC103" s="49"/>
      <c r="GD103" s="49"/>
      <c r="GE103" s="49"/>
      <c r="GF103" s="49"/>
      <c r="GG103" s="49"/>
      <c r="GH103" s="49"/>
      <c r="GI103" s="49"/>
      <c r="GJ103" s="49"/>
      <c r="GK103" s="49"/>
      <c r="GL103" s="49"/>
      <c r="GM103" s="49"/>
      <c r="GN103" s="49"/>
      <c r="GO103" s="49"/>
      <c r="GP103" s="49"/>
      <c r="GQ103" s="49"/>
      <c r="GR103" s="49"/>
      <c r="GS103" s="49"/>
      <c r="GT103" s="49"/>
      <c r="GU103" s="49"/>
      <c r="GV103" s="49"/>
      <c r="GW103" s="49"/>
      <c r="GX103" s="49"/>
      <c r="GY103" s="49"/>
      <c r="GZ103" s="49"/>
      <c r="HA103" s="49"/>
      <c r="HB103" s="49"/>
      <c r="HC103" s="49"/>
      <c r="HD103" s="49"/>
      <c r="HE103" s="49"/>
      <c r="HF103" s="49"/>
      <c r="HG103" s="49"/>
      <c r="HH103" s="49"/>
      <c r="HI103" s="49"/>
      <c r="HJ103" s="49"/>
      <c r="HK103" s="49"/>
      <c r="HL103" s="49"/>
      <c r="HM103" s="49"/>
      <c r="HN103" s="49"/>
      <c r="HO103" s="49"/>
      <c r="HP103" s="49"/>
      <c r="HQ103" s="49"/>
      <c r="HR103" s="49"/>
      <c r="HS103" s="49"/>
      <c r="HT103" s="49"/>
      <c r="HU103" s="49"/>
      <c r="HV103" s="49"/>
      <c r="HW103" s="49"/>
      <c r="HX103" s="49"/>
      <c r="HY103" s="49"/>
      <c r="HZ103" s="49"/>
      <c r="IA103" s="49"/>
      <c r="IB103" s="49"/>
      <c r="IC103" s="49"/>
      <c r="ID103" s="49"/>
      <c r="IE103" s="49"/>
      <c r="IF103" s="49"/>
      <c r="IG103" s="49"/>
      <c r="IH103" s="49"/>
      <c r="II103" s="49"/>
      <c r="IJ103" s="49"/>
      <c r="IK103" s="49"/>
      <c r="IL103" s="49"/>
      <c r="IM103" s="49"/>
      <c r="IN103" s="49"/>
      <c r="IO103" s="49"/>
      <c r="IP103" s="49"/>
      <c r="IQ103" s="49"/>
      <c r="IR103" s="49"/>
      <c r="IS103" s="49"/>
      <c r="IT103" s="49"/>
      <c r="IU103" s="49"/>
      <c r="IV103" s="49"/>
      <c r="IW103" s="49"/>
    </row>
    <row r="104" spans="1:257" x14ac:dyDescent="0.25">
      <c r="A104" s="214"/>
      <c r="B104" s="215"/>
      <c r="C104" s="215"/>
      <c r="D104" s="215"/>
      <c r="E104" s="215"/>
      <c r="F104" s="215"/>
      <c r="G104" s="196"/>
      <c r="H104" s="7"/>
      <c r="I104" s="38">
        <v>0</v>
      </c>
      <c r="K104" s="49"/>
      <c r="L104" s="49"/>
      <c r="M104" s="49"/>
      <c r="N104" s="49"/>
      <c r="O104" s="49"/>
      <c r="P104" s="70"/>
      <c r="Q104" s="70"/>
      <c r="R104" s="70"/>
      <c r="S104" s="70"/>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49"/>
      <c r="ET104" s="49"/>
      <c r="EU104" s="49"/>
      <c r="EV104" s="49"/>
      <c r="EW104" s="49"/>
      <c r="EX104" s="49"/>
      <c r="EY104" s="49"/>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49"/>
      <c r="FV104" s="49"/>
      <c r="FW104" s="49"/>
      <c r="FX104" s="49"/>
      <c r="FY104" s="49"/>
      <c r="FZ104" s="49"/>
      <c r="GA104" s="49"/>
      <c r="GB104" s="49"/>
      <c r="GC104" s="49"/>
      <c r="GD104" s="49"/>
      <c r="GE104" s="49"/>
      <c r="GF104" s="49"/>
      <c r="GG104" s="49"/>
      <c r="GH104" s="49"/>
      <c r="GI104" s="49"/>
      <c r="GJ104" s="49"/>
      <c r="GK104" s="49"/>
      <c r="GL104" s="49"/>
      <c r="GM104" s="49"/>
      <c r="GN104" s="49"/>
      <c r="GO104" s="49"/>
      <c r="GP104" s="49"/>
      <c r="GQ104" s="49"/>
      <c r="GR104" s="49"/>
      <c r="GS104" s="49"/>
      <c r="GT104" s="49"/>
      <c r="GU104" s="49"/>
      <c r="GV104" s="49"/>
      <c r="GW104" s="49"/>
      <c r="GX104" s="49"/>
      <c r="GY104" s="49"/>
      <c r="GZ104" s="49"/>
      <c r="HA104" s="49"/>
      <c r="HB104" s="49"/>
      <c r="HC104" s="49"/>
      <c r="HD104" s="49"/>
      <c r="HE104" s="49"/>
      <c r="HF104" s="49"/>
      <c r="HG104" s="49"/>
      <c r="HH104" s="49"/>
      <c r="HI104" s="49"/>
      <c r="HJ104" s="49"/>
      <c r="HK104" s="49"/>
      <c r="HL104" s="49"/>
      <c r="HM104" s="49"/>
      <c r="HN104" s="49"/>
      <c r="HO104" s="49"/>
      <c r="HP104" s="49"/>
      <c r="HQ104" s="49"/>
      <c r="HR104" s="49"/>
      <c r="HS104" s="49"/>
      <c r="HT104" s="49"/>
      <c r="HU104" s="49"/>
      <c r="HV104" s="49"/>
      <c r="HW104" s="49"/>
      <c r="HX104" s="49"/>
      <c r="HY104" s="49"/>
      <c r="HZ104" s="49"/>
      <c r="IA104" s="49"/>
      <c r="IB104" s="49"/>
      <c r="IC104" s="49"/>
      <c r="ID104" s="49"/>
      <c r="IE104" s="49"/>
      <c r="IF104" s="49"/>
      <c r="IG104" s="49"/>
      <c r="IH104" s="49"/>
      <c r="II104" s="49"/>
      <c r="IJ104" s="49"/>
      <c r="IK104" s="49"/>
      <c r="IL104" s="49"/>
      <c r="IM104" s="49"/>
      <c r="IN104" s="49"/>
      <c r="IO104" s="49"/>
      <c r="IP104" s="49"/>
      <c r="IQ104" s="49"/>
      <c r="IR104" s="49"/>
      <c r="IS104" s="49"/>
      <c r="IT104" s="49"/>
      <c r="IU104" s="49"/>
      <c r="IV104" s="49"/>
      <c r="IW104" s="49"/>
    </row>
    <row r="105" spans="1:257" x14ac:dyDescent="0.25">
      <c r="A105" s="214"/>
      <c r="B105" s="215"/>
      <c r="C105" s="215"/>
      <c r="D105" s="215"/>
      <c r="E105" s="215"/>
      <c r="F105" s="215"/>
      <c r="G105" s="196"/>
      <c r="H105" s="7"/>
      <c r="I105" s="38">
        <v>0</v>
      </c>
      <c r="J105" s="49" t="s">
        <v>19</v>
      </c>
      <c r="K105" s="49"/>
      <c r="L105" s="49"/>
      <c r="M105" s="49"/>
      <c r="N105" s="49"/>
      <c r="O105" s="49"/>
      <c r="P105" s="70"/>
      <c r="Q105" s="70"/>
      <c r="R105" s="70"/>
      <c r="S105" s="70"/>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49"/>
      <c r="ET105" s="49"/>
      <c r="EU105" s="49"/>
      <c r="EV105" s="49"/>
      <c r="EW105" s="49"/>
      <c r="EX105" s="49"/>
      <c r="EY105" s="49"/>
      <c r="EZ105" s="49"/>
      <c r="FA105" s="49"/>
      <c r="FB105" s="49"/>
      <c r="FC105" s="49"/>
      <c r="FD105" s="49"/>
      <c r="FE105" s="49"/>
      <c r="FF105" s="49"/>
      <c r="FG105" s="49"/>
      <c r="FH105" s="49"/>
      <c r="FI105" s="49"/>
      <c r="FJ105" s="49"/>
      <c r="FK105" s="49"/>
      <c r="FL105" s="49"/>
      <c r="FM105" s="49"/>
      <c r="FN105" s="49"/>
      <c r="FO105" s="49"/>
      <c r="FP105" s="49"/>
      <c r="FQ105" s="49"/>
      <c r="FR105" s="49"/>
      <c r="FS105" s="49"/>
      <c r="FT105" s="49"/>
      <c r="FU105" s="49"/>
      <c r="FV105" s="49"/>
      <c r="FW105" s="49"/>
      <c r="FX105" s="49"/>
      <c r="FY105" s="49"/>
      <c r="FZ105" s="49"/>
      <c r="GA105" s="49"/>
      <c r="GB105" s="49"/>
      <c r="GC105" s="49"/>
      <c r="GD105" s="49"/>
      <c r="GE105" s="49"/>
      <c r="GF105" s="49"/>
      <c r="GG105" s="49"/>
      <c r="GH105" s="49"/>
      <c r="GI105" s="49"/>
      <c r="GJ105" s="49"/>
      <c r="GK105" s="49"/>
      <c r="GL105" s="49"/>
      <c r="GM105" s="49"/>
      <c r="GN105" s="49"/>
      <c r="GO105" s="49"/>
      <c r="GP105" s="49"/>
      <c r="GQ105" s="49"/>
      <c r="GR105" s="49"/>
      <c r="GS105" s="49"/>
      <c r="GT105" s="49"/>
      <c r="GU105" s="49"/>
      <c r="GV105" s="49"/>
      <c r="GW105" s="49"/>
      <c r="GX105" s="49"/>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c r="IC105" s="49"/>
      <c r="ID105" s="49"/>
      <c r="IE105" s="49"/>
      <c r="IF105" s="49"/>
      <c r="IG105" s="49"/>
      <c r="IH105" s="49"/>
      <c r="II105" s="49"/>
      <c r="IJ105" s="49"/>
      <c r="IK105" s="49"/>
      <c r="IL105" s="49"/>
      <c r="IM105" s="49"/>
      <c r="IN105" s="49"/>
      <c r="IO105" s="49"/>
      <c r="IP105" s="49"/>
      <c r="IQ105" s="49"/>
      <c r="IR105" s="49"/>
      <c r="IS105" s="49"/>
      <c r="IT105" s="49"/>
      <c r="IU105" s="49"/>
      <c r="IV105" s="49"/>
      <c r="IW105" s="49"/>
    </row>
    <row r="106" spans="1:257" hidden="1" x14ac:dyDescent="0.25">
      <c r="A106" s="214"/>
      <c r="B106" s="215"/>
      <c r="C106" s="215"/>
      <c r="D106" s="215"/>
      <c r="E106" s="215"/>
      <c r="F106" s="215"/>
      <c r="G106" s="196"/>
      <c r="H106" s="7"/>
      <c r="I106" s="38">
        <v>0</v>
      </c>
      <c r="K106" s="49"/>
      <c r="L106" s="49"/>
      <c r="M106" s="49"/>
      <c r="N106" s="49"/>
      <c r="O106" s="49"/>
      <c r="P106" s="70"/>
      <c r="Q106" s="70"/>
      <c r="R106" s="70"/>
      <c r="S106" s="70"/>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c r="DA106" s="49"/>
      <c r="DB106" s="49"/>
      <c r="DC106" s="49"/>
      <c r="DD106" s="49"/>
      <c r="DE106" s="49"/>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49"/>
      <c r="EB106" s="49"/>
      <c r="EC106" s="49"/>
      <c r="ED106" s="49"/>
      <c r="EE106" s="49"/>
      <c r="EF106" s="49"/>
      <c r="EG106" s="49"/>
      <c r="EH106" s="49"/>
      <c r="EI106" s="49"/>
      <c r="EJ106" s="49"/>
      <c r="EK106" s="49"/>
      <c r="EL106" s="49"/>
      <c r="EM106" s="49"/>
      <c r="EN106" s="49"/>
      <c r="EO106" s="49"/>
      <c r="EP106" s="49"/>
      <c r="EQ106" s="49"/>
      <c r="ER106" s="49"/>
      <c r="ES106" s="49"/>
      <c r="ET106" s="49"/>
      <c r="EU106" s="49"/>
      <c r="EV106" s="49"/>
      <c r="EW106" s="49"/>
      <c r="EX106" s="49"/>
      <c r="EY106" s="49"/>
      <c r="EZ106" s="49"/>
      <c r="FA106" s="49"/>
      <c r="FB106" s="49"/>
      <c r="FC106" s="49"/>
      <c r="FD106" s="49"/>
      <c r="FE106" s="49"/>
      <c r="FF106" s="49"/>
      <c r="FG106" s="49"/>
      <c r="FH106" s="49"/>
      <c r="FI106" s="49"/>
      <c r="FJ106" s="49"/>
      <c r="FK106" s="49"/>
      <c r="FL106" s="49"/>
      <c r="FM106" s="49"/>
      <c r="FN106" s="49"/>
      <c r="FO106" s="49"/>
      <c r="FP106" s="49"/>
      <c r="FQ106" s="49"/>
      <c r="FR106" s="49"/>
      <c r="FS106" s="49"/>
      <c r="FT106" s="49"/>
      <c r="FU106" s="49"/>
      <c r="FV106" s="49"/>
      <c r="FW106" s="49"/>
      <c r="FX106" s="49"/>
      <c r="FY106" s="49"/>
      <c r="FZ106" s="49"/>
      <c r="GA106" s="49"/>
      <c r="GB106" s="49"/>
      <c r="GC106" s="49"/>
      <c r="GD106" s="49"/>
      <c r="GE106" s="49"/>
      <c r="GF106" s="49"/>
      <c r="GG106" s="49"/>
      <c r="GH106" s="49"/>
      <c r="GI106" s="49"/>
      <c r="GJ106" s="49"/>
      <c r="GK106" s="49"/>
      <c r="GL106" s="49"/>
      <c r="GM106" s="49"/>
      <c r="GN106" s="49"/>
      <c r="GO106" s="49"/>
      <c r="GP106" s="49"/>
      <c r="GQ106" s="49"/>
      <c r="GR106" s="49"/>
      <c r="GS106" s="49"/>
      <c r="GT106" s="49"/>
      <c r="GU106" s="49"/>
      <c r="GV106" s="49"/>
      <c r="GW106" s="49"/>
      <c r="GX106" s="49"/>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c r="IC106" s="49"/>
      <c r="ID106" s="49"/>
      <c r="IE106" s="49"/>
      <c r="IF106" s="49"/>
      <c r="IG106" s="49"/>
      <c r="IH106" s="49"/>
      <c r="II106" s="49"/>
      <c r="IJ106" s="49"/>
      <c r="IK106" s="49"/>
      <c r="IL106" s="49"/>
      <c r="IM106" s="49"/>
      <c r="IN106" s="49"/>
      <c r="IO106" s="49"/>
      <c r="IP106" s="49"/>
      <c r="IQ106" s="49"/>
      <c r="IR106" s="49"/>
      <c r="IS106" s="49"/>
      <c r="IT106" s="49"/>
      <c r="IU106" s="49"/>
      <c r="IV106" s="49"/>
      <c r="IW106" s="49"/>
    </row>
    <row r="107" spans="1:257" hidden="1" x14ac:dyDescent="0.25">
      <c r="A107" s="214"/>
      <c r="B107" s="215"/>
      <c r="C107" s="215"/>
      <c r="D107" s="215"/>
      <c r="E107" s="215"/>
      <c r="F107" s="215"/>
      <c r="G107" s="196"/>
      <c r="H107" s="7"/>
      <c r="I107" s="38">
        <v>0</v>
      </c>
      <c r="K107" s="49"/>
      <c r="L107" s="49"/>
      <c r="M107" s="49"/>
      <c r="N107" s="49"/>
      <c r="O107" s="49"/>
      <c r="P107" s="70"/>
      <c r="Q107" s="70"/>
      <c r="R107" s="70"/>
      <c r="S107" s="70"/>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c r="DA107" s="49"/>
      <c r="DB107" s="49"/>
      <c r="DC107" s="49"/>
      <c r="DD107" s="49"/>
      <c r="DE107" s="49"/>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49"/>
      <c r="EB107" s="49"/>
      <c r="EC107" s="49"/>
      <c r="ED107" s="49"/>
      <c r="EE107" s="49"/>
      <c r="EF107" s="49"/>
      <c r="EG107" s="49"/>
      <c r="EH107" s="49"/>
      <c r="EI107" s="49"/>
      <c r="EJ107" s="49"/>
      <c r="EK107" s="49"/>
      <c r="EL107" s="49"/>
      <c r="EM107" s="49"/>
      <c r="EN107" s="49"/>
      <c r="EO107" s="49"/>
      <c r="EP107" s="49"/>
      <c r="EQ107" s="49"/>
      <c r="ER107" s="49"/>
      <c r="ES107" s="49"/>
      <c r="ET107" s="49"/>
      <c r="EU107" s="49"/>
      <c r="EV107" s="49"/>
      <c r="EW107" s="49"/>
      <c r="EX107" s="49"/>
      <c r="EY107" s="49"/>
      <c r="EZ107" s="49"/>
      <c r="FA107" s="49"/>
      <c r="FB107" s="49"/>
      <c r="FC107" s="49"/>
      <c r="FD107" s="49"/>
      <c r="FE107" s="49"/>
      <c r="FF107" s="49"/>
      <c r="FG107" s="49"/>
      <c r="FH107" s="49"/>
      <c r="FI107" s="49"/>
      <c r="FJ107" s="49"/>
      <c r="FK107" s="49"/>
      <c r="FL107" s="49"/>
      <c r="FM107" s="49"/>
      <c r="FN107" s="49"/>
      <c r="FO107" s="49"/>
      <c r="FP107" s="49"/>
      <c r="FQ107" s="49"/>
      <c r="FR107" s="49"/>
      <c r="FS107" s="49"/>
      <c r="FT107" s="49"/>
      <c r="FU107" s="49"/>
      <c r="FV107" s="49"/>
      <c r="FW107" s="49"/>
      <c r="FX107" s="49"/>
      <c r="FY107" s="49"/>
      <c r="FZ107" s="49"/>
      <c r="GA107" s="49"/>
      <c r="GB107" s="49"/>
      <c r="GC107" s="49"/>
      <c r="GD107" s="49"/>
      <c r="GE107" s="49"/>
      <c r="GF107" s="49"/>
      <c r="GG107" s="49"/>
      <c r="GH107" s="49"/>
      <c r="GI107" s="49"/>
      <c r="GJ107" s="49"/>
      <c r="GK107" s="49"/>
      <c r="GL107" s="49"/>
      <c r="GM107" s="49"/>
      <c r="GN107" s="49"/>
      <c r="GO107" s="49"/>
      <c r="GP107" s="49"/>
      <c r="GQ107" s="49"/>
      <c r="GR107" s="49"/>
      <c r="GS107" s="49"/>
      <c r="GT107" s="49"/>
      <c r="GU107" s="49"/>
      <c r="GV107" s="49"/>
      <c r="GW107" s="49"/>
      <c r="GX107" s="49"/>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c r="IC107" s="49"/>
      <c r="ID107" s="49"/>
      <c r="IE107" s="49"/>
      <c r="IF107" s="49"/>
      <c r="IG107" s="49"/>
      <c r="IH107" s="49"/>
      <c r="II107" s="49"/>
      <c r="IJ107" s="49"/>
      <c r="IK107" s="49"/>
      <c r="IL107" s="49"/>
      <c r="IM107" s="49"/>
      <c r="IN107" s="49"/>
      <c r="IO107" s="49"/>
      <c r="IP107" s="49"/>
      <c r="IQ107" s="49"/>
      <c r="IR107" s="49"/>
      <c r="IS107" s="49"/>
      <c r="IT107" s="49"/>
      <c r="IU107" s="49"/>
      <c r="IV107" s="49"/>
      <c r="IW107" s="49"/>
    </row>
    <row r="108" spans="1:257" hidden="1" x14ac:dyDescent="0.25">
      <c r="A108" s="214"/>
      <c r="B108" s="215"/>
      <c r="C108" s="215"/>
      <c r="D108" s="215"/>
      <c r="E108" s="215"/>
      <c r="F108" s="215"/>
      <c r="G108" s="196"/>
      <c r="H108" s="7"/>
      <c r="I108" s="38">
        <v>0</v>
      </c>
      <c r="K108" s="49"/>
      <c r="L108" s="49"/>
      <c r="M108" s="49"/>
      <c r="N108" s="49"/>
      <c r="O108" s="49"/>
      <c r="P108" s="70"/>
      <c r="Q108" s="70"/>
      <c r="R108" s="70"/>
      <c r="S108" s="70"/>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c r="DA108" s="49"/>
      <c r="DB108" s="49"/>
      <c r="DC108" s="49"/>
      <c r="DD108" s="49"/>
      <c r="DE108" s="49"/>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49"/>
      <c r="EB108" s="49"/>
      <c r="EC108" s="49"/>
      <c r="ED108" s="49"/>
      <c r="EE108" s="49"/>
      <c r="EF108" s="49"/>
      <c r="EG108" s="49"/>
      <c r="EH108" s="49"/>
      <c r="EI108" s="49"/>
      <c r="EJ108" s="49"/>
      <c r="EK108" s="49"/>
      <c r="EL108" s="49"/>
      <c r="EM108" s="49"/>
      <c r="EN108" s="49"/>
      <c r="EO108" s="49"/>
      <c r="EP108" s="49"/>
      <c r="EQ108" s="49"/>
      <c r="ER108" s="49"/>
      <c r="ES108" s="49"/>
      <c r="ET108" s="49"/>
      <c r="EU108" s="49"/>
      <c r="EV108" s="49"/>
      <c r="EW108" s="49"/>
      <c r="EX108" s="49"/>
      <c r="EY108" s="49"/>
      <c r="EZ108" s="49"/>
      <c r="FA108" s="49"/>
      <c r="FB108" s="49"/>
      <c r="FC108" s="49"/>
      <c r="FD108" s="49"/>
      <c r="FE108" s="49"/>
      <c r="FF108" s="49"/>
      <c r="FG108" s="49"/>
      <c r="FH108" s="49"/>
      <c r="FI108" s="49"/>
      <c r="FJ108" s="49"/>
      <c r="FK108" s="49"/>
      <c r="FL108" s="49"/>
      <c r="FM108" s="49"/>
      <c r="FN108" s="49"/>
      <c r="FO108" s="49"/>
      <c r="FP108" s="49"/>
      <c r="FQ108" s="49"/>
      <c r="FR108" s="49"/>
      <c r="FS108" s="49"/>
      <c r="FT108" s="49"/>
      <c r="FU108" s="49"/>
      <c r="FV108" s="49"/>
      <c r="FW108" s="49"/>
      <c r="FX108" s="49"/>
      <c r="FY108" s="49"/>
      <c r="FZ108" s="49"/>
      <c r="GA108" s="49"/>
      <c r="GB108" s="49"/>
      <c r="GC108" s="49"/>
      <c r="GD108" s="49"/>
      <c r="GE108" s="49"/>
      <c r="GF108" s="49"/>
      <c r="GG108" s="49"/>
      <c r="GH108" s="49"/>
      <c r="GI108" s="49"/>
      <c r="GJ108" s="49"/>
      <c r="GK108" s="49"/>
      <c r="GL108" s="49"/>
      <c r="GM108" s="49"/>
      <c r="GN108" s="49"/>
      <c r="GO108" s="49"/>
      <c r="GP108" s="49"/>
      <c r="GQ108" s="49"/>
      <c r="GR108" s="49"/>
      <c r="GS108" s="49"/>
      <c r="GT108" s="49"/>
      <c r="GU108" s="49"/>
      <c r="GV108" s="49"/>
      <c r="GW108" s="49"/>
      <c r="GX108" s="49"/>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c r="IC108" s="49"/>
      <c r="ID108" s="49"/>
      <c r="IE108" s="49"/>
      <c r="IF108" s="49"/>
      <c r="IG108" s="49"/>
      <c r="IH108" s="49"/>
      <c r="II108" s="49"/>
      <c r="IJ108" s="49"/>
      <c r="IK108" s="49"/>
      <c r="IL108" s="49"/>
      <c r="IM108" s="49"/>
      <c r="IN108" s="49"/>
      <c r="IO108" s="49"/>
      <c r="IP108" s="49"/>
      <c r="IQ108" s="49"/>
      <c r="IR108" s="49"/>
      <c r="IS108" s="49"/>
      <c r="IT108" s="49"/>
      <c r="IU108" s="49"/>
      <c r="IV108" s="49"/>
      <c r="IW108" s="49"/>
    </row>
    <row r="109" spans="1:257" hidden="1" x14ac:dyDescent="0.25">
      <c r="A109" s="214"/>
      <c r="B109" s="215"/>
      <c r="C109" s="215"/>
      <c r="D109" s="215"/>
      <c r="E109" s="215"/>
      <c r="F109" s="215"/>
      <c r="G109" s="196"/>
      <c r="H109" s="7"/>
      <c r="I109" s="38">
        <v>0</v>
      </c>
      <c r="K109" s="49"/>
      <c r="L109" s="49"/>
      <c r="M109" s="49"/>
      <c r="N109" s="49"/>
      <c r="O109" s="49"/>
      <c r="P109" s="70"/>
      <c r="Q109" s="70"/>
      <c r="R109" s="70"/>
      <c r="S109" s="70"/>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c r="IR109" s="49"/>
      <c r="IS109" s="49"/>
      <c r="IT109" s="49"/>
      <c r="IU109" s="49"/>
      <c r="IV109" s="49"/>
      <c r="IW109" s="49"/>
    </row>
    <row r="110" spans="1:257" hidden="1" x14ac:dyDescent="0.25">
      <c r="A110" s="214"/>
      <c r="B110" s="215"/>
      <c r="C110" s="215"/>
      <c r="D110" s="215"/>
      <c r="E110" s="215"/>
      <c r="F110" s="215"/>
      <c r="G110" s="196"/>
      <c r="H110" s="7"/>
      <c r="I110" s="38">
        <v>0</v>
      </c>
      <c r="K110" s="49"/>
      <c r="L110" s="49"/>
      <c r="M110" s="49"/>
      <c r="N110" s="49"/>
      <c r="O110" s="49"/>
      <c r="P110" s="70"/>
      <c r="Q110" s="70"/>
      <c r="R110" s="70"/>
      <c r="S110" s="70"/>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49"/>
      <c r="ET110" s="49"/>
      <c r="EU110" s="49"/>
      <c r="EV110" s="49"/>
      <c r="EW110" s="49"/>
      <c r="EX110" s="49"/>
      <c r="EY110" s="49"/>
      <c r="EZ110" s="49"/>
      <c r="FA110" s="49"/>
      <c r="FB110" s="49"/>
      <c r="FC110" s="49"/>
      <c r="FD110" s="49"/>
      <c r="FE110" s="49"/>
      <c r="FF110" s="49"/>
      <c r="FG110" s="49"/>
      <c r="FH110" s="49"/>
      <c r="FI110" s="49"/>
      <c r="FJ110" s="49"/>
      <c r="FK110" s="49"/>
      <c r="FL110" s="49"/>
      <c r="FM110" s="49"/>
      <c r="FN110" s="49"/>
      <c r="FO110" s="49"/>
      <c r="FP110" s="49"/>
      <c r="FQ110" s="49"/>
      <c r="FR110" s="49"/>
      <c r="FS110" s="49"/>
      <c r="FT110" s="49"/>
      <c r="FU110" s="49"/>
      <c r="FV110" s="49"/>
      <c r="FW110" s="49"/>
      <c r="FX110" s="49"/>
      <c r="FY110" s="49"/>
      <c r="FZ110" s="49"/>
      <c r="GA110" s="49"/>
      <c r="GB110" s="49"/>
      <c r="GC110" s="49"/>
      <c r="GD110" s="49"/>
      <c r="GE110" s="49"/>
      <c r="GF110" s="49"/>
      <c r="GG110" s="49"/>
      <c r="GH110" s="49"/>
      <c r="GI110" s="49"/>
      <c r="GJ110" s="49"/>
      <c r="GK110" s="49"/>
      <c r="GL110" s="49"/>
      <c r="GM110" s="49"/>
      <c r="GN110" s="49"/>
      <c r="GO110" s="49"/>
      <c r="GP110" s="49"/>
      <c r="GQ110" s="49"/>
      <c r="GR110" s="49"/>
      <c r="GS110" s="49"/>
      <c r="GT110" s="49"/>
      <c r="GU110" s="49"/>
      <c r="GV110" s="49"/>
      <c r="GW110" s="49"/>
      <c r="GX110" s="49"/>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c r="IC110" s="49"/>
      <c r="ID110" s="49"/>
      <c r="IE110" s="49"/>
      <c r="IF110" s="49"/>
      <c r="IG110" s="49"/>
      <c r="IH110" s="49"/>
      <c r="II110" s="49"/>
      <c r="IJ110" s="49"/>
      <c r="IK110" s="49"/>
      <c r="IL110" s="49"/>
      <c r="IM110" s="49"/>
      <c r="IN110" s="49"/>
      <c r="IO110" s="49"/>
      <c r="IP110" s="49"/>
      <c r="IQ110" s="49"/>
      <c r="IR110" s="49"/>
      <c r="IS110" s="49"/>
      <c r="IT110" s="49"/>
      <c r="IU110" s="49"/>
      <c r="IV110" s="49"/>
      <c r="IW110" s="49"/>
    </row>
    <row r="111" spans="1:257" hidden="1" x14ac:dyDescent="0.25">
      <c r="A111" s="214"/>
      <c r="B111" s="215"/>
      <c r="C111" s="215"/>
      <c r="D111" s="215"/>
      <c r="E111" s="215"/>
      <c r="F111" s="215"/>
      <c r="G111" s="196"/>
      <c r="H111" s="7"/>
      <c r="I111" s="38">
        <v>0</v>
      </c>
      <c r="K111" s="49"/>
      <c r="L111" s="49"/>
      <c r="M111" s="49"/>
      <c r="N111" s="49"/>
      <c r="O111" s="49"/>
      <c r="P111" s="70"/>
      <c r="Q111" s="70"/>
      <c r="R111" s="70"/>
      <c r="S111" s="70"/>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49"/>
      <c r="EC111" s="49"/>
      <c r="ED111" s="49"/>
      <c r="EE111" s="49"/>
      <c r="EF111" s="49"/>
      <c r="EG111" s="49"/>
      <c r="EH111" s="49"/>
      <c r="EI111" s="49"/>
      <c r="EJ111" s="49"/>
      <c r="EK111" s="49"/>
      <c r="EL111" s="49"/>
      <c r="EM111" s="49"/>
      <c r="EN111" s="49"/>
      <c r="EO111" s="49"/>
      <c r="EP111" s="49"/>
      <c r="EQ111" s="49"/>
      <c r="ER111" s="49"/>
      <c r="ES111" s="49"/>
      <c r="ET111" s="49"/>
      <c r="EU111" s="49"/>
      <c r="EV111" s="49"/>
      <c r="EW111" s="49"/>
      <c r="EX111" s="49"/>
      <c r="EY111" s="49"/>
      <c r="EZ111" s="49"/>
      <c r="FA111" s="49"/>
      <c r="FB111" s="49"/>
      <c r="FC111" s="49"/>
      <c r="FD111" s="49"/>
      <c r="FE111" s="49"/>
      <c r="FF111" s="49"/>
      <c r="FG111" s="49"/>
      <c r="FH111" s="49"/>
      <c r="FI111" s="49"/>
      <c r="FJ111" s="49"/>
      <c r="FK111" s="49"/>
      <c r="FL111" s="49"/>
      <c r="FM111" s="49"/>
      <c r="FN111" s="49"/>
      <c r="FO111" s="49"/>
      <c r="FP111" s="49"/>
      <c r="FQ111" s="49"/>
      <c r="FR111" s="49"/>
      <c r="FS111" s="49"/>
      <c r="FT111" s="49"/>
      <c r="FU111" s="49"/>
      <c r="FV111" s="49"/>
      <c r="FW111" s="49"/>
      <c r="FX111" s="49"/>
      <c r="FY111" s="49"/>
      <c r="FZ111" s="49"/>
      <c r="GA111" s="49"/>
      <c r="GB111" s="49"/>
      <c r="GC111" s="49"/>
      <c r="GD111" s="49"/>
      <c r="GE111" s="49"/>
      <c r="GF111" s="49"/>
      <c r="GG111" s="49"/>
      <c r="GH111" s="49"/>
      <c r="GI111" s="49"/>
      <c r="GJ111" s="49"/>
      <c r="GK111" s="49"/>
      <c r="GL111" s="49"/>
      <c r="GM111" s="49"/>
      <c r="GN111" s="49"/>
      <c r="GO111" s="49"/>
      <c r="GP111" s="49"/>
      <c r="GQ111" s="49"/>
      <c r="GR111" s="49"/>
      <c r="GS111" s="49"/>
      <c r="GT111" s="49"/>
      <c r="GU111" s="49"/>
      <c r="GV111" s="49"/>
      <c r="GW111" s="49"/>
      <c r="GX111" s="49"/>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c r="IC111" s="49"/>
      <c r="ID111" s="49"/>
      <c r="IE111" s="49"/>
      <c r="IF111" s="49"/>
      <c r="IG111" s="49"/>
      <c r="IH111" s="49"/>
      <c r="II111" s="49"/>
      <c r="IJ111" s="49"/>
      <c r="IK111" s="49"/>
      <c r="IL111" s="49"/>
      <c r="IM111" s="49"/>
      <c r="IN111" s="49"/>
      <c r="IO111" s="49"/>
      <c r="IP111" s="49"/>
      <c r="IQ111" s="49"/>
      <c r="IR111" s="49"/>
      <c r="IS111" s="49"/>
      <c r="IT111" s="49"/>
      <c r="IU111" s="49"/>
      <c r="IV111" s="49"/>
      <c r="IW111" s="49"/>
    </row>
    <row r="112" spans="1:257" hidden="1" x14ac:dyDescent="0.25">
      <c r="A112" s="214"/>
      <c r="B112" s="215"/>
      <c r="C112" s="215"/>
      <c r="D112" s="215"/>
      <c r="E112" s="215"/>
      <c r="F112" s="215"/>
      <c r="G112" s="196"/>
      <c r="H112" s="7"/>
      <c r="I112" s="38">
        <v>0</v>
      </c>
      <c r="J112" s="49" t="s">
        <v>19</v>
      </c>
      <c r="K112" s="49"/>
      <c r="L112" s="49"/>
      <c r="M112" s="49"/>
      <c r="N112" s="49"/>
      <c r="O112" s="49"/>
      <c r="P112" s="70"/>
      <c r="Q112" s="70"/>
      <c r="R112" s="70"/>
      <c r="S112" s="70"/>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49"/>
      <c r="EB112" s="49"/>
      <c r="EC112" s="49"/>
      <c r="ED112" s="49"/>
      <c r="EE112" s="49"/>
      <c r="EF112" s="49"/>
      <c r="EG112" s="49"/>
      <c r="EH112" s="49"/>
      <c r="EI112" s="49"/>
      <c r="EJ112" s="49"/>
      <c r="EK112" s="49"/>
      <c r="EL112" s="49"/>
      <c r="EM112" s="49"/>
      <c r="EN112" s="49"/>
      <c r="EO112" s="49"/>
      <c r="EP112" s="49"/>
      <c r="EQ112" s="49"/>
      <c r="ER112" s="49"/>
      <c r="ES112" s="49"/>
      <c r="ET112" s="49"/>
      <c r="EU112" s="49"/>
      <c r="EV112" s="49"/>
      <c r="EW112" s="49"/>
      <c r="EX112" s="49"/>
      <c r="EY112" s="49"/>
      <c r="EZ112" s="49"/>
      <c r="FA112" s="49"/>
      <c r="FB112" s="49"/>
      <c r="FC112" s="49"/>
      <c r="FD112" s="49"/>
      <c r="FE112" s="49"/>
      <c r="FF112" s="49"/>
      <c r="FG112" s="49"/>
      <c r="FH112" s="49"/>
      <c r="FI112" s="49"/>
      <c r="FJ112" s="49"/>
      <c r="FK112" s="49"/>
      <c r="FL112" s="49"/>
      <c r="FM112" s="49"/>
      <c r="FN112" s="49"/>
      <c r="FO112" s="49"/>
      <c r="FP112" s="49"/>
      <c r="FQ112" s="49"/>
      <c r="FR112" s="49"/>
      <c r="FS112" s="49"/>
      <c r="FT112" s="49"/>
      <c r="FU112" s="49"/>
      <c r="FV112" s="49"/>
      <c r="FW112" s="49"/>
      <c r="FX112" s="49"/>
      <c r="FY112" s="49"/>
      <c r="FZ112" s="49"/>
      <c r="GA112" s="49"/>
      <c r="GB112" s="49"/>
      <c r="GC112" s="49"/>
      <c r="GD112" s="49"/>
      <c r="GE112" s="49"/>
      <c r="GF112" s="49"/>
      <c r="GG112" s="49"/>
      <c r="GH112" s="49"/>
      <c r="GI112" s="49"/>
      <c r="GJ112" s="49"/>
      <c r="GK112" s="49"/>
      <c r="GL112" s="49"/>
      <c r="GM112" s="49"/>
      <c r="GN112" s="49"/>
      <c r="GO112" s="49"/>
      <c r="GP112" s="49"/>
      <c r="GQ112" s="49"/>
      <c r="GR112" s="49"/>
      <c r="GS112" s="49"/>
      <c r="GT112" s="49"/>
      <c r="GU112" s="49"/>
      <c r="GV112" s="49"/>
      <c r="GW112" s="49"/>
      <c r="GX112" s="49"/>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c r="IC112" s="49"/>
      <c r="ID112" s="49"/>
      <c r="IE112" s="49"/>
      <c r="IF112" s="49"/>
      <c r="IG112" s="49"/>
      <c r="IH112" s="49"/>
      <c r="II112" s="49"/>
      <c r="IJ112" s="49"/>
      <c r="IK112" s="49"/>
      <c r="IL112" s="49"/>
      <c r="IM112" s="49"/>
      <c r="IN112" s="49"/>
      <c r="IO112" s="49"/>
      <c r="IP112" s="49"/>
      <c r="IQ112" s="49"/>
      <c r="IR112" s="49"/>
      <c r="IS112" s="49"/>
      <c r="IT112" s="49"/>
      <c r="IU112" s="49"/>
      <c r="IV112" s="49"/>
      <c r="IW112" s="49"/>
    </row>
    <row r="113" spans="1:257" hidden="1" x14ac:dyDescent="0.25">
      <c r="A113" s="214"/>
      <c r="B113" s="215"/>
      <c r="C113" s="215"/>
      <c r="D113" s="215"/>
      <c r="E113" s="215"/>
      <c r="F113" s="215"/>
      <c r="G113" s="196"/>
      <c r="H113" s="7"/>
      <c r="I113" s="38">
        <v>0</v>
      </c>
      <c r="K113" s="49"/>
      <c r="L113" s="49"/>
      <c r="M113" s="49"/>
      <c r="N113" s="49"/>
      <c r="O113" s="49"/>
      <c r="P113" s="70"/>
      <c r="Q113" s="70"/>
      <c r="R113" s="70"/>
      <c r="S113" s="70"/>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c r="DA113" s="49"/>
      <c r="DB113" s="49"/>
      <c r="DC113" s="49"/>
      <c r="DD113" s="49"/>
      <c r="DE113" s="49"/>
      <c r="DF113" s="49"/>
      <c r="DG113" s="49"/>
      <c r="DH113" s="49"/>
      <c r="DI113" s="49"/>
      <c r="DJ113" s="49"/>
      <c r="DK113" s="49"/>
      <c r="DL113" s="49"/>
      <c r="DM113" s="49"/>
      <c r="DN113" s="49"/>
      <c r="DO113" s="49"/>
      <c r="DP113" s="49"/>
      <c r="DQ113" s="49"/>
      <c r="DR113" s="49"/>
      <c r="DS113" s="49"/>
      <c r="DT113" s="49"/>
      <c r="DU113" s="49"/>
      <c r="DV113" s="49"/>
      <c r="DW113" s="49"/>
      <c r="DX113" s="49"/>
      <c r="DY113" s="49"/>
      <c r="DZ113" s="49"/>
      <c r="EA113" s="49"/>
      <c r="EB113" s="49"/>
      <c r="EC113" s="49"/>
      <c r="ED113" s="49"/>
      <c r="EE113" s="49"/>
      <c r="EF113" s="49"/>
      <c r="EG113" s="49"/>
      <c r="EH113" s="49"/>
      <c r="EI113" s="49"/>
      <c r="EJ113" s="49"/>
      <c r="EK113" s="49"/>
      <c r="EL113" s="49"/>
      <c r="EM113" s="49"/>
      <c r="EN113" s="49"/>
      <c r="EO113" s="49"/>
      <c r="EP113" s="49"/>
      <c r="EQ113" s="49"/>
      <c r="ER113" s="49"/>
      <c r="ES113" s="49"/>
      <c r="ET113" s="49"/>
      <c r="EU113" s="49"/>
      <c r="EV113" s="49"/>
      <c r="EW113" s="49"/>
      <c r="EX113" s="49"/>
      <c r="EY113" s="49"/>
      <c r="EZ113" s="49"/>
      <c r="FA113" s="49"/>
      <c r="FB113" s="49"/>
      <c r="FC113" s="49"/>
      <c r="FD113" s="49"/>
      <c r="FE113" s="49"/>
      <c r="FF113" s="49"/>
      <c r="FG113" s="49"/>
      <c r="FH113" s="49"/>
      <c r="FI113" s="49"/>
      <c r="FJ113" s="49"/>
      <c r="FK113" s="49"/>
      <c r="FL113" s="49"/>
      <c r="FM113" s="49"/>
      <c r="FN113" s="49"/>
      <c r="FO113" s="49"/>
      <c r="FP113" s="49"/>
      <c r="FQ113" s="49"/>
      <c r="FR113" s="49"/>
      <c r="FS113" s="49"/>
      <c r="FT113" s="49"/>
      <c r="FU113" s="49"/>
      <c r="FV113" s="49"/>
      <c r="FW113" s="49"/>
      <c r="FX113" s="49"/>
      <c r="FY113" s="49"/>
      <c r="FZ113" s="49"/>
      <c r="GA113" s="49"/>
      <c r="GB113" s="49"/>
      <c r="GC113" s="49"/>
      <c r="GD113" s="49"/>
      <c r="GE113" s="49"/>
      <c r="GF113" s="49"/>
      <c r="GG113" s="49"/>
      <c r="GH113" s="49"/>
      <c r="GI113" s="49"/>
      <c r="GJ113" s="49"/>
      <c r="GK113" s="49"/>
      <c r="GL113" s="49"/>
      <c r="GM113" s="49"/>
      <c r="GN113" s="49"/>
      <c r="GO113" s="49"/>
      <c r="GP113" s="49"/>
      <c r="GQ113" s="49"/>
      <c r="GR113" s="49"/>
      <c r="GS113" s="49"/>
      <c r="GT113" s="49"/>
      <c r="GU113" s="49"/>
      <c r="GV113" s="49"/>
      <c r="GW113" s="49"/>
      <c r="GX113" s="49"/>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c r="IC113" s="49"/>
      <c r="ID113" s="49"/>
      <c r="IE113" s="49"/>
      <c r="IF113" s="49"/>
      <c r="IG113" s="49"/>
      <c r="IH113" s="49"/>
      <c r="II113" s="49"/>
      <c r="IJ113" s="49"/>
      <c r="IK113" s="49"/>
      <c r="IL113" s="49"/>
      <c r="IM113" s="49"/>
      <c r="IN113" s="49"/>
      <c r="IO113" s="49"/>
      <c r="IP113" s="49"/>
      <c r="IQ113" s="49"/>
      <c r="IR113" s="49"/>
      <c r="IS113" s="49"/>
      <c r="IT113" s="49"/>
      <c r="IU113" s="49"/>
      <c r="IV113" s="49"/>
      <c r="IW113" s="49"/>
    </row>
    <row r="114" spans="1:257" ht="15" hidden="1" customHeight="1" x14ac:dyDescent="0.25">
      <c r="A114" s="214"/>
      <c r="B114" s="215"/>
      <c r="C114" s="215"/>
      <c r="D114" s="215"/>
      <c r="E114" s="215"/>
      <c r="F114" s="215"/>
      <c r="G114" s="196"/>
      <c r="H114" s="7"/>
      <c r="I114" s="38">
        <v>0</v>
      </c>
      <c r="K114" s="49"/>
      <c r="L114" s="49"/>
      <c r="M114" s="49"/>
      <c r="N114" s="49"/>
      <c r="O114" s="49"/>
      <c r="P114" s="70"/>
      <c r="Q114" s="70"/>
      <c r="R114" s="70"/>
      <c r="S114" s="70"/>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c r="IR114" s="49"/>
      <c r="IS114" s="49"/>
      <c r="IT114" s="49"/>
      <c r="IU114" s="49"/>
      <c r="IV114" s="49"/>
      <c r="IW114" s="49"/>
    </row>
    <row r="115" spans="1:257" ht="15" hidden="1" customHeight="1" x14ac:dyDescent="0.25">
      <c r="A115" s="214"/>
      <c r="B115" s="215"/>
      <c r="C115" s="215"/>
      <c r="D115" s="215"/>
      <c r="E115" s="215"/>
      <c r="F115" s="215"/>
      <c r="G115" s="196"/>
      <c r="H115" s="8"/>
      <c r="I115" s="38">
        <v>0</v>
      </c>
      <c r="J115" s="49"/>
      <c r="K115" s="49"/>
      <c r="L115" s="49"/>
      <c r="M115" s="49"/>
      <c r="N115" s="49"/>
      <c r="O115" s="49"/>
      <c r="P115" s="70"/>
      <c r="Q115" s="70"/>
      <c r="R115" s="70"/>
      <c r="S115" s="70"/>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49"/>
      <c r="DE115" s="49"/>
      <c r="DF115" s="49"/>
      <c r="DG115" s="49"/>
      <c r="DH115" s="49"/>
      <c r="DI115" s="49"/>
      <c r="DJ115" s="49"/>
      <c r="DK115" s="49"/>
      <c r="DL115" s="49"/>
      <c r="DM115" s="49"/>
      <c r="DN115" s="49"/>
      <c r="DO115" s="49"/>
      <c r="DP115" s="49"/>
      <c r="DQ115" s="49"/>
      <c r="DR115" s="49"/>
      <c r="DS115" s="49"/>
      <c r="DT115" s="49"/>
      <c r="DU115" s="49"/>
      <c r="DV115" s="49"/>
      <c r="DW115" s="49"/>
      <c r="DX115" s="49"/>
      <c r="DY115" s="49"/>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49"/>
      <c r="EW115" s="49"/>
      <c r="EX115" s="49"/>
      <c r="EY115" s="49"/>
      <c r="EZ115" s="49"/>
      <c r="FA115" s="49"/>
      <c r="FB115" s="49"/>
      <c r="FC115" s="49"/>
      <c r="FD115" s="49"/>
      <c r="FE115" s="49"/>
      <c r="FF115" s="49"/>
      <c r="FG115" s="49"/>
      <c r="FH115" s="49"/>
      <c r="FI115" s="49"/>
      <c r="FJ115" s="49"/>
      <c r="FK115" s="49"/>
      <c r="FL115" s="49"/>
      <c r="FM115" s="49"/>
      <c r="FN115" s="49"/>
      <c r="FO115" s="49"/>
      <c r="FP115" s="49"/>
      <c r="FQ115" s="49"/>
      <c r="FR115" s="49"/>
      <c r="FS115" s="49"/>
      <c r="FT115" s="49"/>
      <c r="FU115" s="49"/>
      <c r="FV115" s="49"/>
      <c r="FW115" s="49"/>
      <c r="FX115" s="49"/>
      <c r="FY115" s="49"/>
      <c r="FZ115" s="49"/>
      <c r="GA115" s="49"/>
      <c r="GB115" s="49"/>
      <c r="GC115" s="49"/>
      <c r="GD115" s="49"/>
      <c r="GE115" s="49"/>
      <c r="GF115" s="49"/>
      <c r="GG115" s="49"/>
      <c r="GH115" s="49"/>
      <c r="GI115" s="49"/>
      <c r="GJ115" s="49"/>
      <c r="GK115" s="49"/>
      <c r="GL115" s="49"/>
      <c r="GM115" s="49"/>
      <c r="GN115" s="49"/>
      <c r="GO115" s="49"/>
      <c r="GP115" s="49"/>
      <c r="GQ115" s="49"/>
      <c r="GR115" s="49"/>
      <c r="GS115" s="49"/>
      <c r="GT115" s="49"/>
      <c r="GU115" s="49"/>
      <c r="GV115" s="49"/>
      <c r="GW115" s="49"/>
      <c r="GX115" s="49"/>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c r="IC115" s="49"/>
      <c r="ID115" s="49"/>
      <c r="IE115" s="49"/>
      <c r="IF115" s="49"/>
      <c r="IG115" s="49"/>
      <c r="IH115" s="49"/>
      <c r="II115" s="49"/>
      <c r="IJ115" s="49"/>
      <c r="IK115" s="49"/>
      <c r="IL115" s="49"/>
      <c r="IM115" s="49"/>
      <c r="IN115" s="49"/>
      <c r="IO115" s="49"/>
      <c r="IP115" s="49"/>
      <c r="IQ115" s="49"/>
      <c r="IR115" s="49"/>
      <c r="IS115" s="49"/>
      <c r="IT115" s="49"/>
      <c r="IU115" s="49"/>
      <c r="IV115" s="49"/>
      <c r="IW115" s="49"/>
    </row>
    <row r="116" spans="1:257" hidden="1" x14ac:dyDescent="0.25">
      <c r="A116" s="214"/>
      <c r="B116" s="215"/>
      <c r="C116" s="215"/>
      <c r="D116" s="215"/>
      <c r="E116" s="215"/>
      <c r="F116" s="215"/>
      <c r="G116" s="196"/>
      <c r="H116" s="8"/>
      <c r="I116" s="38">
        <v>0</v>
      </c>
      <c r="J116" s="49"/>
      <c r="K116" s="49"/>
      <c r="L116" s="49"/>
      <c r="M116" s="49"/>
      <c r="N116" s="49"/>
      <c r="O116" s="49"/>
      <c r="P116" s="70"/>
      <c r="Q116" s="70"/>
      <c r="R116" s="70"/>
      <c r="S116" s="70"/>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c r="IR116" s="49"/>
      <c r="IS116" s="49"/>
      <c r="IT116" s="49"/>
      <c r="IU116" s="49"/>
      <c r="IV116" s="49"/>
      <c r="IW116" s="49"/>
    </row>
    <row r="117" spans="1:257" hidden="1" x14ac:dyDescent="0.25">
      <c r="A117" s="214"/>
      <c r="B117" s="215"/>
      <c r="C117" s="215"/>
      <c r="D117" s="215"/>
      <c r="E117" s="215"/>
      <c r="F117" s="215"/>
      <c r="G117" s="196"/>
      <c r="H117" s="8"/>
      <c r="I117" s="38">
        <v>0</v>
      </c>
      <c r="J117" s="49"/>
      <c r="K117" s="49"/>
      <c r="L117" s="49"/>
      <c r="M117" s="49"/>
      <c r="N117" s="49"/>
      <c r="O117" s="49"/>
      <c r="P117" s="70"/>
      <c r="Q117" s="70"/>
      <c r="R117" s="70"/>
      <c r="S117" s="70"/>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49"/>
      <c r="DE117" s="49"/>
      <c r="DF117" s="49"/>
      <c r="DG117" s="49"/>
      <c r="DH117" s="49"/>
      <c r="DI117" s="49"/>
      <c r="DJ117" s="49"/>
      <c r="DK117" s="49"/>
      <c r="DL117" s="49"/>
      <c r="DM117" s="49"/>
      <c r="DN117" s="49"/>
      <c r="DO117" s="49"/>
      <c r="DP117" s="49"/>
      <c r="DQ117" s="49"/>
      <c r="DR117" s="49"/>
      <c r="DS117" s="49"/>
      <c r="DT117" s="49"/>
      <c r="DU117" s="49"/>
      <c r="DV117" s="49"/>
      <c r="DW117" s="49"/>
      <c r="DX117" s="49"/>
      <c r="DY117" s="49"/>
      <c r="DZ117" s="49"/>
      <c r="EA117" s="49"/>
      <c r="EB117" s="49"/>
      <c r="EC117" s="49"/>
      <c r="ED117" s="49"/>
      <c r="EE117" s="49"/>
      <c r="EF117" s="49"/>
      <c r="EG117" s="49"/>
      <c r="EH117" s="49"/>
      <c r="EI117" s="49"/>
      <c r="EJ117" s="49"/>
      <c r="EK117" s="49"/>
      <c r="EL117" s="49"/>
      <c r="EM117" s="49"/>
      <c r="EN117" s="49"/>
      <c r="EO117" s="49"/>
      <c r="EP117" s="49"/>
      <c r="EQ117" s="49"/>
      <c r="ER117" s="49"/>
      <c r="ES117" s="49"/>
      <c r="ET117" s="49"/>
      <c r="EU117" s="49"/>
      <c r="EV117" s="49"/>
      <c r="EW117" s="49"/>
      <c r="EX117" s="49"/>
      <c r="EY117" s="49"/>
      <c r="EZ117" s="49"/>
      <c r="FA117" s="49"/>
      <c r="FB117" s="49"/>
      <c r="FC117" s="49"/>
      <c r="FD117" s="49"/>
      <c r="FE117" s="49"/>
      <c r="FF117" s="49"/>
      <c r="FG117" s="49"/>
      <c r="FH117" s="49"/>
      <c r="FI117" s="49"/>
      <c r="FJ117" s="49"/>
      <c r="FK117" s="49"/>
      <c r="FL117" s="49"/>
      <c r="FM117" s="49"/>
      <c r="FN117" s="49"/>
      <c r="FO117" s="49"/>
      <c r="FP117" s="49"/>
      <c r="FQ117" s="49"/>
      <c r="FR117" s="49"/>
      <c r="FS117" s="49"/>
      <c r="FT117" s="49"/>
      <c r="FU117" s="49"/>
      <c r="FV117" s="49"/>
      <c r="FW117" s="49"/>
      <c r="FX117" s="49"/>
      <c r="FY117" s="49"/>
      <c r="FZ117" s="49"/>
      <c r="GA117" s="49"/>
      <c r="GB117" s="49"/>
      <c r="GC117" s="49"/>
      <c r="GD117" s="49"/>
      <c r="GE117" s="49"/>
      <c r="GF117" s="49"/>
      <c r="GG117" s="49"/>
      <c r="GH117" s="49"/>
      <c r="GI117" s="49"/>
      <c r="GJ117" s="49"/>
      <c r="GK117" s="49"/>
      <c r="GL117" s="49"/>
      <c r="GM117" s="49"/>
      <c r="GN117" s="49"/>
      <c r="GO117" s="49"/>
      <c r="GP117" s="49"/>
      <c r="GQ117" s="49"/>
      <c r="GR117" s="49"/>
      <c r="GS117" s="49"/>
      <c r="GT117" s="49"/>
      <c r="GU117" s="49"/>
      <c r="GV117" s="49"/>
      <c r="GW117" s="49"/>
      <c r="GX117" s="49"/>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c r="IC117" s="49"/>
      <c r="ID117" s="49"/>
      <c r="IE117" s="49"/>
      <c r="IF117" s="49"/>
      <c r="IG117" s="49"/>
      <c r="IH117" s="49"/>
      <c r="II117" s="49"/>
      <c r="IJ117" s="49"/>
      <c r="IK117" s="49"/>
      <c r="IL117" s="49"/>
      <c r="IM117" s="49"/>
      <c r="IN117" s="49"/>
      <c r="IO117" s="49"/>
      <c r="IP117" s="49"/>
      <c r="IQ117" s="49"/>
      <c r="IR117" s="49"/>
      <c r="IS117" s="49"/>
      <c r="IT117" s="49"/>
      <c r="IU117" s="49"/>
      <c r="IV117" s="49"/>
      <c r="IW117" s="49"/>
    </row>
    <row r="118" spans="1:257" hidden="1" x14ac:dyDescent="0.25">
      <c r="A118" s="214"/>
      <c r="B118" s="215"/>
      <c r="C118" s="215"/>
      <c r="D118" s="215"/>
      <c r="E118" s="215"/>
      <c r="F118" s="215"/>
      <c r="G118" s="196"/>
      <c r="H118" s="8"/>
      <c r="I118" s="38">
        <v>0</v>
      </c>
      <c r="J118" s="49"/>
      <c r="K118" s="49"/>
      <c r="L118" s="49"/>
      <c r="M118" s="49"/>
      <c r="N118" s="49"/>
      <c r="O118" s="49"/>
      <c r="P118" s="70"/>
      <c r="Q118" s="70"/>
      <c r="R118" s="70"/>
      <c r="S118" s="70"/>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c r="FX118" s="49"/>
      <c r="FY118" s="49"/>
      <c r="FZ118" s="49"/>
      <c r="GA118" s="49"/>
      <c r="GB118" s="49"/>
      <c r="GC118" s="49"/>
      <c r="GD118" s="49"/>
      <c r="GE118" s="49"/>
      <c r="GF118" s="49"/>
      <c r="GG118" s="49"/>
      <c r="GH118" s="49"/>
      <c r="GI118" s="49"/>
      <c r="GJ118" s="49"/>
      <c r="GK118" s="49"/>
      <c r="GL118" s="49"/>
      <c r="GM118" s="49"/>
      <c r="GN118" s="49"/>
      <c r="GO118" s="49"/>
      <c r="GP118" s="49"/>
      <c r="GQ118" s="49"/>
      <c r="GR118" s="49"/>
      <c r="GS118" s="49"/>
      <c r="GT118" s="49"/>
      <c r="GU118" s="49"/>
      <c r="GV118" s="49"/>
      <c r="GW118" s="49"/>
      <c r="GX118" s="4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c r="IC118" s="49"/>
      <c r="ID118" s="49"/>
      <c r="IE118" s="49"/>
      <c r="IF118" s="49"/>
      <c r="IG118" s="49"/>
      <c r="IH118" s="49"/>
      <c r="II118" s="49"/>
      <c r="IJ118" s="49"/>
      <c r="IK118" s="49"/>
      <c r="IL118" s="49"/>
      <c r="IM118" s="49"/>
      <c r="IN118" s="49"/>
      <c r="IO118" s="49"/>
      <c r="IP118" s="49"/>
      <c r="IQ118" s="49"/>
      <c r="IR118" s="49"/>
      <c r="IS118" s="49"/>
      <c r="IT118" s="49"/>
      <c r="IU118" s="49"/>
      <c r="IV118" s="49"/>
      <c r="IW118" s="49"/>
    </row>
    <row r="119" spans="1:257" hidden="1" x14ac:dyDescent="0.25">
      <c r="A119" s="214"/>
      <c r="B119" s="215"/>
      <c r="C119" s="215"/>
      <c r="D119" s="215"/>
      <c r="E119" s="215"/>
      <c r="F119" s="215"/>
      <c r="G119" s="196"/>
      <c r="H119" s="8"/>
      <c r="I119" s="38">
        <v>0</v>
      </c>
      <c r="J119" s="49"/>
      <c r="K119" s="49"/>
      <c r="L119" s="49"/>
      <c r="M119" s="49"/>
      <c r="N119" s="49"/>
      <c r="O119" s="49"/>
      <c r="P119" s="70"/>
      <c r="Q119" s="70"/>
      <c r="R119" s="70"/>
      <c r="S119" s="70"/>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c r="FG119" s="49"/>
      <c r="FH119" s="49"/>
      <c r="FI119" s="49"/>
      <c r="FJ119" s="49"/>
      <c r="FK119" s="49"/>
      <c r="FL119" s="49"/>
      <c r="FM119" s="49"/>
      <c r="FN119" s="49"/>
      <c r="FO119" s="49"/>
      <c r="FP119" s="49"/>
      <c r="FQ119" s="49"/>
      <c r="FR119" s="49"/>
      <c r="FS119" s="49"/>
      <c r="FT119" s="49"/>
      <c r="FU119" s="49"/>
      <c r="FV119" s="49"/>
      <c r="FW119" s="49"/>
      <c r="FX119" s="49"/>
      <c r="FY119" s="49"/>
      <c r="FZ119" s="49"/>
      <c r="GA119" s="49"/>
      <c r="GB119" s="49"/>
      <c r="GC119" s="49"/>
      <c r="GD119" s="49"/>
      <c r="GE119" s="49"/>
      <c r="GF119" s="49"/>
      <c r="GG119" s="49"/>
      <c r="GH119" s="49"/>
      <c r="GI119" s="49"/>
      <c r="GJ119" s="49"/>
      <c r="GK119" s="49"/>
      <c r="GL119" s="49"/>
      <c r="GM119" s="49"/>
      <c r="GN119" s="49"/>
      <c r="GO119" s="49"/>
      <c r="GP119" s="49"/>
      <c r="GQ119" s="49"/>
      <c r="GR119" s="49"/>
      <c r="GS119" s="49"/>
      <c r="GT119" s="49"/>
      <c r="GU119" s="49"/>
      <c r="GV119" s="49"/>
      <c r="GW119" s="49"/>
      <c r="GX119" s="4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c r="IC119" s="49"/>
      <c r="ID119" s="49"/>
      <c r="IE119" s="49"/>
      <c r="IF119" s="49"/>
      <c r="IG119" s="49"/>
      <c r="IH119" s="49"/>
      <c r="II119" s="49"/>
      <c r="IJ119" s="49"/>
      <c r="IK119" s="49"/>
      <c r="IL119" s="49"/>
      <c r="IM119" s="49"/>
      <c r="IN119" s="49"/>
      <c r="IO119" s="49"/>
      <c r="IP119" s="49"/>
      <c r="IQ119" s="49"/>
      <c r="IR119" s="49"/>
      <c r="IS119" s="49"/>
      <c r="IT119" s="49"/>
      <c r="IU119" s="49"/>
      <c r="IV119" s="49"/>
      <c r="IW119" s="49"/>
    </row>
    <row r="120" spans="1:257" ht="17.899999999999999" hidden="1" customHeight="1" x14ac:dyDescent="0.25">
      <c r="A120" s="214"/>
      <c r="B120" s="215"/>
      <c r="C120" s="215"/>
      <c r="D120" s="215"/>
      <c r="E120" s="215"/>
      <c r="F120" s="215"/>
      <c r="G120" s="196"/>
      <c r="H120" s="8"/>
      <c r="I120" s="38">
        <v>0</v>
      </c>
      <c r="J120" s="49"/>
      <c r="K120" s="49"/>
      <c r="L120" s="49"/>
      <c r="M120" s="49"/>
      <c r="N120" s="69"/>
      <c r="O120" s="49"/>
      <c r="P120" s="70"/>
      <c r="Q120" s="70"/>
      <c r="R120" s="70"/>
      <c r="S120" s="70"/>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c r="IR120" s="49"/>
      <c r="IS120" s="49"/>
      <c r="IT120" s="49"/>
      <c r="IU120" s="49"/>
      <c r="IV120" s="49"/>
      <c r="IW120" s="49"/>
    </row>
    <row r="121" spans="1:257" hidden="1" x14ac:dyDescent="0.25">
      <c r="A121" s="214"/>
      <c r="B121" s="215"/>
      <c r="C121" s="215"/>
      <c r="D121" s="215"/>
      <c r="E121" s="215"/>
      <c r="F121" s="215"/>
      <c r="G121" s="196"/>
      <c r="H121" s="8"/>
      <c r="I121" s="38">
        <v>0</v>
      </c>
      <c r="J121" s="49"/>
      <c r="K121" s="49"/>
      <c r="L121" s="49"/>
      <c r="M121" s="49"/>
      <c r="N121" s="49"/>
      <c r="O121" s="49"/>
      <c r="P121" s="70"/>
      <c r="Q121" s="70"/>
      <c r="R121" s="70"/>
      <c r="S121" s="70"/>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49"/>
      <c r="DE121" s="49"/>
      <c r="DF121" s="49"/>
      <c r="DG121" s="49"/>
      <c r="DH121" s="49"/>
      <c r="DI121" s="49"/>
      <c r="DJ121" s="49"/>
      <c r="DK121" s="49"/>
      <c r="DL121" s="49"/>
      <c r="DM121" s="49"/>
      <c r="DN121" s="49"/>
      <c r="DO121" s="49"/>
      <c r="DP121" s="49"/>
      <c r="DQ121" s="49"/>
      <c r="DR121" s="49"/>
      <c r="DS121" s="49"/>
      <c r="DT121" s="49"/>
      <c r="DU121" s="49"/>
      <c r="DV121" s="49"/>
      <c r="DW121" s="49"/>
      <c r="DX121" s="49"/>
      <c r="DY121" s="49"/>
      <c r="DZ121" s="49"/>
      <c r="EA121" s="49"/>
      <c r="EB121" s="49"/>
      <c r="EC121" s="49"/>
      <c r="ED121" s="49"/>
      <c r="EE121" s="49"/>
      <c r="EF121" s="49"/>
      <c r="EG121" s="49"/>
      <c r="EH121" s="49"/>
      <c r="EI121" s="49"/>
      <c r="EJ121" s="49"/>
      <c r="EK121" s="49"/>
      <c r="EL121" s="49"/>
      <c r="EM121" s="49"/>
      <c r="EN121" s="49"/>
      <c r="EO121" s="49"/>
      <c r="EP121" s="49"/>
      <c r="EQ121" s="49"/>
      <c r="ER121" s="49"/>
      <c r="ES121" s="49"/>
      <c r="ET121" s="49"/>
      <c r="EU121" s="49"/>
      <c r="EV121" s="49"/>
      <c r="EW121" s="49"/>
      <c r="EX121" s="49"/>
      <c r="EY121" s="49"/>
      <c r="EZ121" s="49"/>
      <c r="FA121" s="49"/>
      <c r="FB121" s="49"/>
      <c r="FC121" s="49"/>
      <c r="FD121" s="49"/>
      <c r="FE121" s="49"/>
      <c r="FF121" s="49"/>
      <c r="FG121" s="49"/>
      <c r="FH121" s="49"/>
      <c r="FI121" s="49"/>
      <c r="FJ121" s="49"/>
      <c r="FK121" s="49"/>
      <c r="FL121" s="49"/>
      <c r="FM121" s="49"/>
      <c r="FN121" s="49"/>
      <c r="FO121" s="49"/>
      <c r="FP121" s="49"/>
      <c r="FQ121" s="49"/>
      <c r="FR121" s="49"/>
      <c r="FS121" s="49"/>
      <c r="FT121" s="49"/>
      <c r="FU121" s="49"/>
      <c r="FV121" s="49"/>
      <c r="FW121" s="49"/>
      <c r="FX121" s="49"/>
      <c r="FY121" s="49"/>
      <c r="FZ121" s="49"/>
      <c r="GA121" s="49"/>
      <c r="GB121" s="49"/>
      <c r="GC121" s="49"/>
      <c r="GD121" s="49"/>
      <c r="GE121" s="49"/>
      <c r="GF121" s="49"/>
      <c r="GG121" s="49"/>
      <c r="GH121" s="49"/>
      <c r="GI121" s="49"/>
      <c r="GJ121" s="49"/>
      <c r="GK121" s="49"/>
      <c r="GL121" s="49"/>
      <c r="GM121" s="49"/>
      <c r="GN121" s="49"/>
      <c r="GO121" s="49"/>
      <c r="GP121" s="49"/>
      <c r="GQ121" s="49"/>
      <c r="GR121" s="49"/>
      <c r="GS121" s="49"/>
      <c r="GT121" s="49"/>
      <c r="GU121" s="49"/>
      <c r="GV121" s="49"/>
      <c r="GW121" s="49"/>
      <c r="GX121" s="4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c r="IC121" s="49"/>
      <c r="ID121" s="49"/>
      <c r="IE121" s="49"/>
      <c r="IF121" s="49"/>
      <c r="IG121" s="49"/>
      <c r="IH121" s="49"/>
      <c r="II121" s="49"/>
      <c r="IJ121" s="49"/>
      <c r="IK121" s="49"/>
      <c r="IL121" s="49"/>
      <c r="IM121" s="49"/>
      <c r="IN121" s="49"/>
      <c r="IO121" s="49"/>
      <c r="IP121" s="49"/>
      <c r="IQ121" s="49"/>
      <c r="IR121" s="49"/>
      <c r="IS121" s="49"/>
      <c r="IT121" s="49"/>
      <c r="IU121" s="49"/>
      <c r="IV121" s="49"/>
      <c r="IW121" s="49"/>
    </row>
    <row r="122" spans="1:257" ht="15" hidden="1" customHeight="1" x14ac:dyDescent="0.25">
      <c r="A122" s="214"/>
      <c r="B122" s="215"/>
      <c r="C122" s="215"/>
      <c r="D122" s="215"/>
      <c r="E122" s="215"/>
      <c r="F122" s="215"/>
      <c r="G122" s="196"/>
      <c r="H122" s="7"/>
      <c r="I122" s="38">
        <v>0</v>
      </c>
      <c r="K122" s="68"/>
    </row>
    <row r="123" spans="1:257" ht="15" hidden="1" customHeight="1" x14ac:dyDescent="0.25">
      <c r="A123" s="214"/>
      <c r="B123" s="215"/>
      <c r="C123" s="215"/>
      <c r="D123" s="215"/>
      <c r="E123" s="215"/>
      <c r="F123" s="215"/>
      <c r="G123" s="196"/>
      <c r="H123" s="7"/>
      <c r="I123" s="38">
        <v>0</v>
      </c>
    </row>
    <row r="124" spans="1:257" ht="30.65" customHeight="1" x14ac:dyDescent="0.35">
      <c r="A124" s="223" t="s">
        <v>46</v>
      </c>
      <c r="B124" s="224"/>
      <c r="C124" s="224"/>
      <c r="D124" s="224"/>
      <c r="E124" s="224"/>
      <c r="F124" s="224"/>
      <c r="G124" s="224"/>
      <c r="H124" s="224"/>
      <c r="I124" s="225"/>
    </row>
    <row r="125" spans="1:257" ht="30.65" customHeight="1" thickBot="1" x14ac:dyDescent="0.3">
      <c r="A125" s="286"/>
      <c r="B125" s="287"/>
      <c r="C125" s="287"/>
      <c r="D125" s="287"/>
      <c r="E125" s="287"/>
      <c r="F125" s="287"/>
      <c r="G125" s="287"/>
      <c r="H125" s="287"/>
      <c r="I125" s="288"/>
      <c r="J125" s="49"/>
      <c r="K125" s="49"/>
      <c r="L125" s="49"/>
      <c r="M125" s="49"/>
      <c r="N125" s="69"/>
      <c r="O125" s="49"/>
      <c r="P125" s="70"/>
      <c r="Q125" s="70"/>
      <c r="R125" s="70"/>
      <c r="S125" s="70"/>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c r="DA125" s="49"/>
      <c r="DB125" s="49"/>
      <c r="DC125" s="49"/>
      <c r="DD125" s="49"/>
      <c r="DE125" s="49"/>
      <c r="DF125" s="49"/>
      <c r="DG125" s="49"/>
      <c r="DH125" s="49"/>
      <c r="DI125" s="49"/>
      <c r="DJ125" s="49"/>
      <c r="DK125" s="49"/>
      <c r="DL125" s="49"/>
      <c r="DM125" s="49"/>
      <c r="DN125" s="49"/>
      <c r="DO125" s="49"/>
      <c r="DP125" s="49"/>
      <c r="DQ125" s="49"/>
      <c r="DR125" s="49"/>
      <c r="DS125" s="49"/>
      <c r="DT125" s="49"/>
      <c r="DU125" s="49"/>
      <c r="DV125" s="49"/>
      <c r="DW125" s="49"/>
      <c r="DX125" s="49"/>
      <c r="DY125" s="49"/>
      <c r="DZ125" s="49"/>
      <c r="EA125" s="49"/>
      <c r="EB125" s="49"/>
      <c r="EC125" s="49"/>
      <c r="ED125" s="49"/>
      <c r="EE125" s="49"/>
      <c r="EF125" s="49"/>
      <c r="EG125" s="49"/>
      <c r="EH125" s="49"/>
      <c r="EI125" s="49"/>
      <c r="EJ125" s="49"/>
      <c r="EK125" s="49"/>
      <c r="EL125" s="49"/>
      <c r="EM125" s="49"/>
      <c r="EN125" s="49"/>
      <c r="EO125" s="49"/>
      <c r="EP125" s="49"/>
      <c r="EQ125" s="49"/>
      <c r="ER125" s="49"/>
      <c r="ES125" s="49"/>
      <c r="ET125" s="49"/>
      <c r="EU125" s="49"/>
      <c r="EV125" s="49"/>
      <c r="EW125" s="49"/>
      <c r="EX125" s="49"/>
      <c r="EY125" s="49"/>
      <c r="EZ125" s="49"/>
      <c r="FA125" s="49"/>
      <c r="FB125" s="49"/>
      <c r="FC125" s="49"/>
      <c r="FD125" s="49"/>
      <c r="FE125" s="49"/>
      <c r="FF125" s="49"/>
      <c r="FG125" s="49"/>
      <c r="FH125" s="49"/>
      <c r="FI125" s="49"/>
      <c r="FJ125" s="49"/>
      <c r="FK125" s="49"/>
      <c r="FL125" s="49"/>
      <c r="FM125" s="49"/>
      <c r="FN125" s="49"/>
      <c r="FO125" s="49"/>
      <c r="FP125" s="49"/>
      <c r="FQ125" s="49"/>
      <c r="FR125" s="49"/>
      <c r="FS125" s="49"/>
      <c r="FT125" s="49"/>
      <c r="FU125" s="49"/>
      <c r="FV125" s="49"/>
      <c r="FW125" s="49"/>
      <c r="FX125" s="49"/>
      <c r="FY125" s="49"/>
      <c r="FZ125" s="49"/>
      <c r="GA125" s="49"/>
      <c r="GB125" s="49"/>
      <c r="GC125" s="49"/>
      <c r="GD125" s="49"/>
      <c r="GE125" s="49"/>
      <c r="GF125" s="49"/>
      <c r="GG125" s="49"/>
      <c r="GH125" s="49"/>
      <c r="GI125" s="49"/>
      <c r="GJ125" s="49"/>
      <c r="GK125" s="49"/>
      <c r="GL125" s="49"/>
      <c r="GM125" s="49"/>
      <c r="GN125" s="49"/>
      <c r="GO125" s="49"/>
      <c r="GP125" s="49"/>
      <c r="GQ125" s="49"/>
      <c r="GR125" s="49"/>
      <c r="GS125" s="49"/>
      <c r="GT125" s="49"/>
      <c r="GU125" s="49"/>
      <c r="GV125" s="49"/>
      <c r="GW125" s="49"/>
      <c r="GX125" s="49"/>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c r="IC125" s="49"/>
      <c r="ID125" s="49"/>
      <c r="IE125" s="49"/>
      <c r="IF125" s="49"/>
      <c r="IG125" s="49"/>
      <c r="IH125" s="49"/>
      <c r="II125" s="49"/>
      <c r="IJ125" s="49"/>
      <c r="IK125" s="49"/>
      <c r="IL125" s="49"/>
      <c r="IM125" s="49"/>
      <c r="IN125" s="49"/>
      <c r="IO125" s="49"/>
      <c r="IP125" s="49"/>
      <c r="IQ125" s="49"/>
      <c r="IR125" s="49"/>
      <c r="IS125" s="49"/>
      <c r="IT125" s="49"/>
      <c r="IU125" s="49"/>
      <c r="IV125" s="49"/>
      <c r="IW125" s="49"/>
    </row>
    <row r="126" spans="1:257" ht="15" customHeight="1" thickBot="1" x14ac:dyDescent="0.3">
      <c r="C126" s="187"/>
      <c r="D126" s="187"/>
      <c r="E126" s="187"/>
      <c r="F126" s="187"/>
      <c r="G126" s="187"/>
      <c r="H126" s="187"/>
      <c r="I126" s="187"/>
      <c r="J126" s="49"/>
      <c r="K126" s="49"/>
      <c r="L126" s="49"/>
      <c r="M126" s="49"/>
      <c r="N126" s="69"/>
      <c r="O126" s="49"/>
      <c r="P126" s="70"/>
      <c r="Q126" s="70"/>
      <c r="R126" s="70"/>
      <c r="S126" s="70"/>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c r="IV126" s="49"/>
      <c r="IW126" s="49"/>
    </row>
    <row r="127" spans="1:257" ht="15" customHeight="1" x14ac:dyDescent="0.25">
      <c r="A127" s="207" t="s">
        <v>47</v>
      </c>
      <c r="B127" s="208"/>
      <c r="C127" s="208"/>
      <c r="D127" s="208"/>
      <c r="E127" s="208"/>
      <c r="F127" s="208"/>
      <c r="G127" s="54" t="s">
        <v>6</v>
      </c>
      <c r="H127" s="95"/>
      <c r="I127" s="96">
        <f>SUM(I130:I139)</f>
        <v>0</v>
      </c>
      <c r="J127" s="89" t="s">
        <v>48</v>
      </c>
      <c r="K127" s="49"/>
      <c r="L127" s="49"/>
      <c r="M127" s="49"/>
      <c r="N127" s="69"/>
      <c r="O127" s="49"/>
      <c r="P127" s="70"/>
      <c r="Q127" s="70"/>
      <c r="R127" s="70"/>
      <c r="S127" s="70"/>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c r="DA127" s="49"/>
      <c r="DB127" s="49"/>
      <c r="DC127" s="49"/>
      <c r="DD127" s="49"/>
      <c r="DE127" s="49"/>
      <c r="DF127" s="49"/>
      <c r="DG127" s="49"/>
      <c r="DH127" s="49"/>
      <c r="DI127" s="49"/>
      <c r="DJ127" s="49"/>
      <c r="DK127" s="49"/>
      <c r="DL127" s="49"/>
      <c r="DM127" s="49"/>
      <c r="DN127" s="49"/>
      <c r="DO127" s="49"/>
      <c r="DP127" s="49"/>
      <c r="DQ127" s="49"/>
      <c r="DR127" s="49"/>
      <c r="DS127" s="49"/>
      <c r="DT127" s="49"/>
      <c r="DU127" s="49"/>
      <c r="DV127" s="49"/>
      <c r="DW127" s="49"/>
      <c r="DX127" s="49"/>
      <c r="DY127" s="49"/>
      <c r="DZ127" s="49"/>
      <c r="EA127" s="49"/>
      <c r="EB127" s="49"/>
      <c r="EC127" s="49"/>
      <c r="ED127" s="49"/>
      <c r="EE127" s="49"/>
      <c r="EF127" s="49"/>
      <c r="EG127" s="49"/>
      <c r="EH127" s="49"/>
      <c r="EI127" s="49"/>
      <c r="EJ127" s="49"/>
      <c r="EK127" s="49"/>
      <c r="EL127" s="49"/>
      <c r="EM127" s="49"/>
      <c r="EN127" s="49"/>
      <c r="EO127" s="49"/>
      <c r="EP127" s="49"/>
      <c r="EQ127" s="49"/>
      <c r="ER127" s="49"/>
      <c r="ES127" s="49"/>
      <c r="ET127" s="49"/>
      <c r="EU127" s="49"/>
      <c r="EV127" s="49"/>
      <c r="EW127" s="49"/>
      <c r="EX127" s="49"/>
      <c r="EY127" s="49"/>
      <c r="EZ127" s="49"/>
      <c r="FA127" s="49"/>
      <c r="FB127" s="49"/>
      <c r="FC127" s="49"/>
      <c r="FD127" s="49"/>
      <c r="FE127" s="49"/>
      <c r="FF127" s="49"/>
      <c r="FG127" s="49"/>
      <c r="FH127" s="49"/>
      <c r="FI127" s="49"/>
      <c r="FJ127" s="49"/>
      <c r="FK127" s="49"/>
      <c r="FL127" s="49"/>
      <c r="FM127" s="49"/>
      <c r="FN127" s="49"/>
      <c r="FO127" s="49"/>
      <c r="FP127" s="49"/>
      <c r="FQ127" s="49"/>
      <c r="FR127" s="49"/>
      <c r="FS127" s="49"/>
      <c r="FT127" s="49"/>
      <c r="FU127" s="49"/>
      <c r="FV127" s="49"/>
      <c r="FW127" s="49"/>
      <c r="FX127" s="49"/>
      <c r="FY127" s="49"/>
      <c r="FZ127" s="49"/>
      <c r="GA127" s="49"/>
      <c r="GB127" s="49"/>
      <c r="GC127" s="49"/>
      <c r="GD127" s="49"/>
      <c r="GE127" s="49"/>
      <c r="GF127" s="49"/>
      <c r="GG127" s="49"/>
      <c r="GH127" s="49"/>
      <c r="GI127" s="49"/>
      <c r="GJ127" s="49"/>
      <c r="GK127" s="49"/>
      <c r="GL127" s="49"/>
      <c r="GM127" s="49"/>
      <c r="GN127" s="49"/>
      <c r="GO127" s="49"/>
      <c r="GP127" s="49"/>
      <c r="GQ127" s="49"/>
      <c r="GR127" s="49"/>
      <c r="GS127" s="49"/>
      <c r="GT127" s="49"/>
      <c r="GU127" s="49"/>
      <c r="GV127" s="49"/>
      <c r="GW127" s="49"/>
      <c r="GX127" s="4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c r="IC127" s="49"/>
      <c r="ID127" s="49"/>
      <c r="IE127" s="49"/>
      <c r="IF127" s="49"/>
      <c r="IG127" s="49"/>
      <c r="IH127" s="49"/>
      <c r="II127" s="49"/>
      <c r="IJ127" s="49"/>
      <c r="IK127" s="49"/>
      <c r="IL127" s="49"/>
      <c r="IM127" s="49"/>
      <c r="IN127" s="49"/>
      <c r="IO127" s="49"/>
      <c r="IP127" s="49"/>
      <c r="IQ127" s="49"/>
      <c r="IR127" s="49"/>
      <c r="IS127" s="49"/>
      <c r="IT127" s="49"/>
      <c r="IU127" s="49"/>
      <c r="IV127" s="49"/>
      <c r="IW127" s="49"/>
    </row>
    <row r="128" spans="1:257" ht="31.65" customHeight="1" x14ac:dyDescent="0.25">
      <c r="A128" s="219" t="s">
        <v>49</v>
      </c>
      <c r="B128" s="220"/>
      <c r="C128" s="221"/>
      <c r="D128" s="221"/>
      <c r="E128" s="221"/>
      <c r="F128" s="221"/>
      <c r="G128" s="221"/>
      <c r="H128" s="221"/>
      <c r="I128" s="222"/>
      <c r="J128" s="49"/>
    </row>
    <row r="129" spans="1:257" s="94" customFormat="1" ht="18" x14ac:dyDescent="0.25">
      <c r="A129" s="216" t="s">
        <v>44</v>
      </c>
      <c r="B129" s="217"/>
      <c r="C129" s="217"/>
      <c r="D129" s="217"/>
      <c r="E129" s="217"/>
      <c r="F129" s="217"/>
      <c r="G129" s="218"/>
      <c r="H129" s="10"/>
      <c r="I129" s="97" t="s">
        <v>45</v>
      </c>
      <c r="J129" s="51"/>
      <c r="K129" s="92"/>
      <c r="L129" s="92"/>
      <c r="M129" s="92"/>
      <c r="N129" s="92"/>
      <c r="O129" s="92"/>
      <c r="P129" s="93"/>
      <c r="Q129" s="93"/>
      <c r="R129" s="93"/>
      <c r="S129" s="93"/>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92"/>
      <c r="BS129" s="92"/>
      <c r="BT129" s="92"/>
      <c r="BU129" s="92"/>
      <c r="BV129" s="92"/>
      <c r="BW129" s="92"/>
      <c r="BX129" s="92"/>
      <c r="BY129" s="92"/>
      <c r="BZ129" s="92"/>
      <c r="CA129" s="92"/>
      <c r="CB129" s="92"/>
      <c r="CC129" s="92"/>
      <c r="CD129" s="92"/>
      <c r="CE129" s="92"/>
      <c r="CF129" s="92"/>
      <c r="CG129" s="92"/>
      <c r="CH129" s="92"/>
      <c r="CI129" s="92"/>
      <c r="CJ129" s="92"/>
      <c r="CK129" s="92"/>
      <c r="CL129" s="92"/>
      <c r="CM129" s="92"/>
      <c r="CN129" s="92"/>
      <c r="CO129" s="92"/>
      <c r="CP129" s="92"/>
      <c r="CQ129" s="92"/>
      <c r="CR129" s="92"/>
      <c r="CS129" s="92"/>
      <c r="CT129" s="92"/>
      <c r="CU129" s="92"/>
      <c r="CV129" s="92"/>
      <c r="CW129" s="92"/>
      <c r="CX129" s="92"/>
      <c r="CY129" s="92"/>
      <c r="CZ129" s="92"/>
      <c r="DA129" s="92"/>
      <c r="DB129" s="92"/>
      <c r="DC129" s="92"/>
      <c r="DD129" s="92"/>
      <c r="DE129" s="92"/>
      <c r="DF129" s="92"/>
      <c r="DG129" s="92"/>
      <c r="DH129" s="92"/>
      <c r="DI129" s="92"/>
      <c r="DJ129" s="92"/>
      <c r="DK129" s="92"/>
      <c r="DL129" s="92"/>
      <c r="DM129" s="92"/>
      <c r="DN129" s="92"/>
      <c r="DO129" s="92"/>
      <c r="DP129" s="92"/>
      <c r="DQ129" s="92"/>
      <c r="DR129" s="92"/>
      <c r="DS129" s="92"/>
      <c r="DT129" s="92"/>
      <c r="DU129" s="92"/>
      <c r="DV129" s="92"/>
      <c r="DW129" s="92"/>
      <c r="DX129" s="92"/>
      <c r="DY129" s="92"/>
      <c r="DZ129" s="92"/>
      <c r="EA129" s="92"/>
      <c r="EB129" s="92"/>
      <c r="EC129" s="92"/>
      <c r="ED129" s="92"/>
      <c r="EE129" s="92"/>
      <c r="EF129" s="92"/>
      <c r="EG129" s="92"/>
      <c r="EH129" s="92"/>
      <c r="EI129" s="92"/>
      <c r="EJ129" s="92"/>
      <c r="EK129" s="92"/>
      <c r="EL129" s="92"/>
      <c r="EM129" s="92"/>
      <c r="EN129" s="92"/>
      <c r="EO129" s="92"/>
      <c r="EP129" s="92"/>
      <c r="EQ129" s="92"/>
      <c r="ER129" s="92"/>
      <c r="ES129" s="92"/>
      <c r="ET129" s="92"/>
      <c r="EU129" s="92"/>
      <c r="EV129" s="92"/>
      <c r="EW129" s="92"/>
      <c r="EX129" s="92"/>
      <c r="EY129" s="92"/>
      <c r="EZ129" s="92"/>
      <c r="FA129" s="92"/>
      <c r="FB129" s="92"/>
      <c r="FC129" s="92"/>
      <c r="FD129" s="92"/>
      <c r="FE129" s="92"/>
      <c r="FF129" s="92"/>
      <c r="FG129" s="92"/>
      <c r="FH129" s="92"/>
      <c r="FI129" s="92"/>
      <c r="FJ129" s="92"/>
      <c r="FK129" s="92"/>
      <c r="FL129" s="92"/>
      <c r="FM129" s="92"/>
      <c r="FN129" s="92"/>
      <c r="FO129" s="92"/>
      <c r="FP129" s="92"/>
      <c r="FQ129" s="92"/>
      <c r="FR129" s="92"/>
      <c r="FS129" s="92"/>
      <c r="FT129" s="92"/>
      <c r="FU129" s="92"/>
      <c r="FV129" s="92"/>
      <c r="FW129" s="92"/>
      <c r="FX129" s="92"/>
      <c r="FY129" s="92"/>
      <c r="FZ129" s="92"/>
      <c r="GA129" s="92"/>
      <c r="GB129" s="92"/>
      <c r="GC129" s="92"/>
      <c r="GD129" s="92"/>
      <c r="GE129" s="92"/>
      <c r="GF129" s="92"/>
      <c r="GG129" s="92"/>
      <c r="GH129" s="92"/>
      <c r="GI129" s="92"/>
      <c r="GJ129" s="92"/>
      <c r="GK129" s="92"/>
      <c r="GL129" s="92"/>
      <c r="GM129" s="92"/>
      <c r="GN129" s="92"/>
      <c r="GO129" s="92"/>
      <c r="GP129" s="92"/>
      <c r="GQ129" s="92"/>
      <c r="GR129" s="92"/>
      <c r="GS129" s="92"/>
      <c r="GT129" s="92"/>
      <c r="GU129" s="92"/>
      <c r="GV129" s="92"/>
      <c r="GW129" s="92"/>
      <c r="GX129" s="92"/>
      <c r="GY129" s="92"/>
      <c r="GZ129" s="92"/>
      <c r="HA129" s="92"/>
      <c r="HB129" s="92"/>
      <c r="HC129" s="92"/>
      <c r="HD129" s="92"/>
      <c r="HE129" s="92"/>
      <c r="HF129" s="92"/>
      <c r="HG129" s="92"/>
      <c r="HH129" s="92"/>
      <c r="HI129" s="92"/>
      <c r="HJ129" s="92"/>
      <c r="HK129" s="92"/>
      <c r="HL129" s="92"/>
      <c r="HM129" s="92"/>
      <c r="HN129" s="92"/>
      <c r="HO129" s="92"/>
      <c r="HP129" s="92"/>
      <c r="HQ129" s="92"/>
      <c r="HR129" s="92"/>
      <c r="HS129" s="92"/>
      <c r="HT129" s="92"/>
      <c r="HU129" s="92"/>
      <c r="HV129" s="92"/>
      <c r="HW129" s="92"/>
      <c r="HX129" s="92"/>
      <c r="HY129" s="92"/>
      <c r="HZ129" s="92"/>
      <c r="IA129" s="92"/>
      <c r="IB129" s="92"/>
      <c r="IC129" s="92"/>
      <c r="ID129" s="92"/>
      <c r="IE129" s="92"/>
      <c r="IF129" s="92"/>
      <c r="IG129" s="92"/>
      <c r="IH129" s="92"/>
      <c r="II129" s="92"/>
      <c r="IJ129" s="92"/>
      <c r="IK129" s="92"/>
      <c r="IL129" s="92"/>
      <c r="IM129" s="92"/>
      <c r="IN129" s="92"/>
      <c r="IO129" s="92"/>
      <c r="IP129" s="92"/>
      <c r="IQ129" s="92"/>
      <c r="IR129" s="92"/>
      <c r="IS129" s="92"/>
      <c r="IT129" s="92"/>
      <c r="IU129" s="92"/>
      <c r="IV129" s="92"/>
      <c r="IW129" s="92"/>
    </row>
    <row r="130" spans="1:257" x14ac:dyDescent="0.25">
      <c r="A130" s="195"/>
      <c r="B130" s="197"/>
      <c r="C130" s="197"/>
      <c r="D130" s="197"/>
      <c r="E130" s="197"/>
      <c r="F130" s="197"/>
      <c r="G130" s="197"/>
      <c r="H130" s="98"/>
      <c r="I130" s="39">
        <v>0</v>
      </c>
      <c r="J130" s="49"/>
    </row>
    <row r="131" spans="1:257" hidden="1" x14ac:dyDescent="0.25">
      <c r="A131" s="195"/>
      <c r="B131" s="197"/>
      <c r="C131" s="197"/>
      <c r="D131" s="197"/>
      <c r="E131" s="197"/>
      <c r="F131" s="197"/>
      <c r="G131" s="197"/>
      <c r="H131" s="98"/>
      <c r="I131" s="39">
        <v>0</v>
      </c>
      <c r="J131" s="49"/>
    </row>
    <row r="132" spans="1:257" hidden="1" x14ac:dyDescent="0.25">
      <c r="A132" s="195"/>
      <c r="B132" s="197"/>
      <c r="C132" s="197"/>
      <c r="D132" s="197"/>
      <c r="E132" s="197"/>
      <c r="F132" s="197"/>
      <c r="G132" s="197"/>
      <c r="H132" s="98"/>
      <c r="I132" s="39">
        <v>0</v>
      </c>
      <c r="J132" s="49"/>
    </row>
    <row r="133" spans="1:257" hidden="1" x14ac:dyDescent="0.25">
      <c r="A133" s="195"/>
      <c r="B133" s="197"/>
      <c r="C133" s="197"/>
      <c r="D133" s="197"/>
      <c r="E133" s="197"/>
      <c r="F133" s="197"/>
      <c r="G133" s="197"/>
      <c r="H133" s="98"/>
      <c r="I133" s="39">
        <v>0</v>
      </c>
      <c r="J133" s="49"/>
    </row>
    <row r="134" spans="1:257" hidden="1" x14ac:dyDescent="0.25">
      <c r="A134" s="195"/>
      <c r="B134" s="197"/>
      <c r="C134" s="197"/>
      <c r="D134" s="197"/>
      <c r="E134" s="197"/>
      <c r="F134" s="197"/>
      <c r="G134" s="197"/>
      <c r="H134" s="98"/>
      <c r="I134" s="39">
        <v>0</v>
      </c>
      <c r="J134" s="49"/>
    </row>
    <row r="135" spans="1:257" hidden="1" x14ac:dyDescent="0.25">
      <c r="A135" s="195"/>
      <c r="B135" s="197"/>
      <c r="C135" s="197"/>
      <c r="D135" s="197"/>
      <c r="E135" s="197"/>
      <c r="F135" s="197"/>
      <c r="G135" s="197"/>
      <c r="H135" s="98"/>
      <c r="I135" s="39">
        <v>0</v>
      </c>
      <c r="J135" s="49"/>
    </row>
    <row r="136" spans="1:257" hidden="1" x14ac:dyDescent="0.25">
      <c r="A136" s="195"/>
      <c r="B136" s="197"/>
      <c r="C136" s="197"/>
      <c r="D136" s="197"/>
      <c r="E136" s="197"/>
      <c r="F136" s="197"/>
      <c r="G136" s="197"/>
      <c r="H136" s="98"/>
      <c r="I136" s="39">
        <v>0</v>
      </c>
      <c r="J136" s="49"/>
    </row>
    <row r="137" spans="1:257" hidden="1" x14ac:dyDescent="0.25">
      <c r="A137" s="195"/>
      <c r="B137" s="197"/>
      <c r="C137" s="197"/>
      <c r="D137" s="197"/>
      <c r="E137" s="197"/>
      <c r="F137" s="197"/>
      <c r="G137" s="197"/>
      <c r="H137" s="98"/>
      <c r="I137" s="39">
        <v>0</v>
      </c>
      <c r="J137" s="49"/>
    </row>
    <row r="138" spans="1:257" ht="15" hidden="1" customHeight="1" x14ac:dyDescent="0.25">
      <c r="A138" s="195"/>
      <c r="B138" s="197"/>
      <c r="C138" s="197"/>
      <c r="D138" s="197"/>
      <c r="E138" s="197"/>
      <c r="F138" s="197"/>
      <c r="G138" s="197"/>
      <c r="H138" s="12"/>
      <c r="I138" s="39">
        <v>0</v>
      </c>
      <c r="J138" s="49"/>
      <c r="K138" s="99"/>
      <c r="L138" s="99"/>
      <c r="M138" s="81"/>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49"/>
      <c r="DE138" s="49"/>
      <c r="DF138" s="49"/>
      <c r="DG138" s="49"/>
      <c r="DH138" s="49"/>
      <c r="DI138" s="49"/>
      <c r="DJ138" s="49"/>
      <c r="DK138" s="49"/>
      <c r="DL138" s="49"/>
      <c r="DM138" s="49"/>
      <c r="DN138" s="49"/>
      <c r="DO138" s="49"/>
      <c r="DP138" s="49"/>
      <c r="DQ138" s="49"/>
      <c r="DR138" s="49"/>
      <c r="DS138" s="49"/>
      <c r="DT138" s="49"/>
      <c r="DU138" s="49"/>
      <c r="DV138" s="49"/>
      <c r="DW138" s="49"/>
      <c r="DX138" s="49"/>
      <c r="DY138" s="49"/>
      <c r="DZ138" s="49"/>
      <c r="EA138" s="49"/>
      <c r="EB138" s="49"/>
      <c r="EC138" s="49"/>
      <c r="ED138" s="49"/>
      <c r="EE138" s="49"/>
      <c r="EF138" s="49"/>
      <c r="EG138" s="49"/>
      <c r="EH138" s="49"/>
      <c r="EI138" s="49"/>
      <c r="EJ138" s="49"/>
      <c r="EK138" s="49"/>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c r="FN138" s="49"/>
      <c r="FO138" s="49"/>
      <c r="FP138" s="49"/>
      <c r="FQ138" s="49"/>
      <c r="FR138" s="49"/>
      <c r="FS138" s="49"/>
      <c r="FT138" s="49"/>
      <c r="FU138" s="49"/>
      <c r="FV138" s="49"/>
      <c r="FW138" s="49"/>
      <c r="FX138" s="49"/>
      <c r="FY138" s="49"/>
      <c r="FZ138" s="49"/>
      <c r="GA138" s="49"/>
      <c r="GB138" s="49"/>
      <c r="GC138" s="49"/>
      <c r="GD138" s="49"/>
      <c r="GE138" s="49"/>
      <c r="GF138" s="49"/>
      <c r="GG138" s="49"/>
      <c r="GH138" s="49"/>
      <c r="GI138" s="49"/>
      <c r="GJ138" s="49"/>
      <c r="GK138" s="49"/>
      <c r="GL138" s="49"/>
      <c r="GM138" s="49"/>
      <c r="GN138" s="49"/>
      <c r="GO138" s="49"/>
      <c r="GP138" s="49"/>
      <c r="GQ138" s="49"/>
      <c r="GR138" s="49"/>
      <c r="GS138" s="49"/>
      <c r="GT138" s="49"/>
      <c r="GU138" s="49"/>
      <c r="GV138" s="49"/>
      <c r="GW138" s="49"/>
      <c r="GX138" s="4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c r="IC138" s="49"/>
      <c r="ID138" s="49"/>
      <c r="IE138" s="49"/>
      <c r="IF138" s="49"/>
      <c r="IG138" s="49"/>
      <c r="IH138" s="49"/>
      <c r="II138" s="49"/>
      <c r="IJ138" s="49"/>
      <c r="IK138" s="49"/>
      <c r="IL138" s="49"/>
      <c r="IM138" s="49"/>
      <c r="IN138" s="49"/>
      <c r="IO138" s="49"/>
      <c r="IP138" s="49"/>
      <c r="IQ138" s="49"/>
      <c r="IR138" s="49"/>
      <c r="IS138" s="49"/>
      <c r="IT138" s="49"/>
      <c r="IU138" s="49"/>
      <c r="IV138" s="49"/>
      <c r="IW138" s="49"/>
    </row>
    <row r="139" spans="1:257" ht="17.899999999999999" customHeight="1" thickBot="1" x14ac:dyDescent="0.3">
      <c r="A139" s="348"/>
      <c r="B139" s="349"/>
      <c r="C139" s="349"/>
      <c r="D139" s="349"/>
      <c r="E139" s="349"/>
      <c r="F139" s="349"/>
      <c r="G139" s="349"/>
      <c r="H139" s="188"/>
      <c r="I139" s="40">
        <v>0</v>
      </c>
      <c r="J139" s="49" t="s">
        <v>19</v>
      </c>
      <c r="K139" s="81"/>
      <c r="L139" s="99"/>
      <c r="M139" s="81"/>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c r="IC139" s="49"/>
      <c r="ID139" s="49"/>
      <c r="IE139" s="49"/>
      <c r="IF139" s="49"/>
      <c r="IG139" s="49"/>
      <c r="IH139" s="49"/>
      <c r="II139" s="49"/>
      <c r="IJ139" s="49"/>
      <c r="IK139" s="49"/>
      <c r="IL139" s="49"/>
      <c r="IM139" s="49"/>
      <c r="IN139" s="49"/>
      <c r="IO139" s="49"/>
      <c r="IP139" s="49"/>
      <c r="IQ139" s="49"/>
      <c r="IR139" s="49"/>
      <c r="IS139" s="49"/>
      <c r="IT139" s="49"/>
      <c r="IU139" s="49"/>
      <c r="IV139" s="49"/>
      <c r="IW139" s="49"/>
    </row>
    <row r="140" spans="1:257" ht="16" thickBot="1" x14ac:dyDescent="0.3">
      <c r="C140" s="100"/>
      <c r="D140" s="187"/>
      <c r="E140" s="187"/>
      <c r="F140" s="101"/>
      <c r="G140" s="187"/>
      <c r="H140" s="187"/>
      <c r="I140" s="187"/>
      <c r="J140" s="49"/>
      <c r="K140" s="68"/>
    </row>
    <row r="141" spans="1:257" ht="15" customHeight="1" x14ac:dyDescent="0.25">
      <c r="A141" s="207" t="s">
        <v>50</v>
      </c>
      <c r="B141" s="208"/>
      <c r="C141" s="208"/>
      <c r="D141" s="208"/>
      <c r="E141" s="208"/>
      <c r="F141" s="208"/>
      <c r="G141" s="54" t="s">
        <v>6</v>
      </c>
      <c r="H141" s="95"/>
      <c r="I141" s="102">
        <f>I143</f>
        <v>0</v>
      </c>
      <c r="J141" s="103" t="s">
        <v>51</v>
      </c>
      <c r="K141" s="81"/>
      <c r="L141" s="81"/>
      <c r="M141" s="81"/>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c r="IV141" s="49"/>
      <c r="IW141" s="49"/>
    </row>
    <row r="142" spans="1:257" ht="85.5" customHeight="1" x14ac:dyDescent="0.25">
      <c r="A142" s="219" t="s">
        <v>52</v>
      </c>
      <c r="B142" s="220"/>
      <c r="C142" s="221"/>
      <c r="D142" s="221"/>
      <c r="E142" s="221"/>
      <c r="F142" s="221"/>
      <c r="G142" s="221"/>
      <c r="H142" s="221"/>
      <c r="I142" s="222"/>
      <c r="J142" s="49"/>
      <c r="K142" s="81"/>
      <c r="L142" s="81"/>
      <c r="M142" s="81"/>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c r="DK142" s="49"/>
      <c r="DL142" s="49"/>
      <c r="DM142" s="49"/>
      <c r="DN142" s="49"/>
      <c r="DO142" s="49"/>
      <c r="DP142" s="49"/>
      <c r="DQ142" s="49"/>
      <c r="DR142" s="49"/>
      <c r="DS142" s="49"/>
      <c r="DT142" s="49"/>
      <c r="DU142" s="49"/>
      <c r="DV142" s="49"/>
      <c r="DW142" s="49"/>
      <c r="DX142" s="49"/>
      <c r="DY142" s="49"/>
      <c r="DZ142" s="49"/>
      <c r="EA142" s="49"/>
      <c r="EB142" s="49"/>
      <c r="EC142" s="49"/>
      <c r="ED142" s="49"/>
      <c r="EE142" s="49"/>
      <c r="EF142" s="49"/>
      <c r="EG142" s="49"/>
      <c r="EH142" s="49"/>
      <c r="EI142" s="49"/>
      <c r="EJ142" s="49"/>
      <c r="EK142" s="49"/>
      <c r="EL142" s="49"/>
      <c r="EM142" s="49"/>
      <c r="EN142" s="49"/>
      <c r="EO142" s="49"/>
      <c r="EP142" s="49"/>
      <c r="EQ142" s="49"/>
      <c r="ER142" s="49"/>
      <c r="ES142" s="49"/>
      <c r="ET142" s="49"/>
      <c r="EU142" s="49"/>
      <c r="EV142" s="49"/>
      <c r="EW142" s="49"/>
      <c r="EX142" s="49"/>
      <c r="EY142" s="49"/>
      <c r="EZ142" s="49"/>
      <c r="FA142" s="49"/>
      <c r="FB142" s="49"/>
      <c r="FC142" s="49"/>
      <c r="FD142" s="49"/>
      <c r="FE142" s="49"/>
      <c r="FF142" s="49"/>
      <c r="FG142" s="49"/>
      <c r="FH142" s="49"/>
      <c r="FI142" s="49"/>
      <c r="FJ142" s="49"/>
      <c r="FK142" s="49"/>
      <c r="FL142" s="49"/>
      <c r="FM142" s="49"/>
      <c r="FN142" s="49"/>
      <c r="FO142" s="49"/>
      <c r="FP142" s="49"/>
      <c r="FQ142" s="49"/>
      <c r="FR142" s="49"/>
      <c r="FS142" s="49"/>
      <c r="FT142" s="49"/>
      <c r="FU142" s="49"/>
      <c r="FV142" s="49"/>
      <c r="FW142" s="49"/>
      <c r="FX142" s="49"/>
      <c r="FY142" s="49"/>
      <c r="FZ142" s="49"/>
      <c r="GA142" s="49"/>
      <c r="GB142" s="49"/>
      <c r="GC142" s="49"/>
      <c r="GD142" s="49"/>
      <c r="GE142" s="49"/>
      <c r="GF142" s="49"/>
      <c r="GG142" s="49"/>
      <c r="GH142" s="49"/>
      <c r="GI142" s="49"/>
      <c r="GJ142" s="49"/>
      <c r="GK142" s="49"/>
      <c r="GL142" s="49"/>
      <c r="GM142" s="49"/>
      <c r="GN142" s="49"/>
      <c r="GO142" s="49"/>
      <c r="GP142" s="49"/>
      <c r="GQ142" s="49"/>
      <c r="GR142" s="49"/>
      <c r="GS142" s="49"/>
      <c r="GT142" s="49"/>
      <c r="GU142" s="49"/>
      <c r="GV142" s="49"/>
      <c r="GW142" s="49"/>
      <c r="GX142" s="4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c r="IC142" s="49"/>
      <c r="ID142" s="49"/>
      <c r="IE142" s="49"/>
      <c r="IF142" s="49"/>
      <c r="IG142" s="49"/>
      <c r="IH142" s="49"/>
      <c r="II142" s="49"/>
      <c r="IJ142" s="49"/>
      <c r="IK142" s="49"/>
      <c r="IL142" s="49"/>
      <c r="IM142" s="49"/>
      <c r="IN142" s="49"/>
      <c r="IO142" s="49"/>
      <c r="IP142" s="49"/>
      <c r="IQ142" s="49"/>
      <c r="IR142" s="49"/>
      <c r="IS142" s="49"/>
      <c r="IT142" s="49"/>
      <c r="IU142" s="49"/>
      <c r="IV142" s="49"/>
      <c r="IW142" s="49"/>
    </row>
    <row r="143" spans="1:257" x14ac:dyDescent="0.25">
      <c r="A143" s="279" t="s">
        <v>53</v>
      </c>
      <c r="B143" s="280"/>
      <c r="C143" s="281"/>
      <c r="D143" s="281"/>
      <c r="E143" s="281"/>
      <c r="F143" s="281"/>
      <c r="G143" s="281"/>
      <c r="H143" s="9"/>
      <c r="I143" s="342">
        <v>0</v>
      </c>
      <c r="K143" s="81"/>
      <c r="L143" s="81"/>
      <c r="M143" s="81"/>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c r="DK143" s="49"/>
      <c r="DL143" s="49"/>
      <c r="DM143" s="49"/>
      <c r="DN143" s="49"/>
      <c r="DO143" s="49"/>
      <c r="DP143" s="49"/>
      <c r="DQ143" s="49"/>
      <c r="DR143" s="49"/>
      <c r="DS143" s="49"/>
      <c r="DT143" s="49"/>
      <c r="DU143" s="49"/>
      <c r="DV143" s="49"/>
      <c r="DW143" s="49"/>
      <c r="DX143" s="49"/>
      <c r="DY143" s="49"/>
      <c r="DZ143" s="49"/>
      <c r="EA143" s="49"/>
      <c r="EB143" s="49"/>
      <c r="EC143" s="49"/>
      <c r="ED143" s="49"/>
      <c r="EE143" s="49"/>
      <c r="EF143" s="49"/>
      <c r="EG143" s="49"/>
      <c r="EH143" s="49"/>
      <c r="EI143" s="49"/>
      <c r="EJ143" s="49"/>
      <c r="EK143" s="49"/>
      <c r="EL143" s="49"/>
      <c r="EM143" s="49"/>
      <c r="EN143" s="49"/>
      <c r="EO143" s="49"/>
      <c r="EP143" s="49"/>
      <c r="EQ143" s="49"/>
      <c r="ER143" s="49"/>
      <c r="ES143" s="49"/>
      <c r="ET143" s="49"/>
      <c r="EU143" s="49"/>
      <c r="EV143" s="49"/>
      <c r="EW143" s="49"/>
      <c r="EX143" s="49"/>
      <c r="EY143" s="49"/>
      <c r="EZ143" s="49"/>
      <c r="FA143" s="49"/>
      <c r="FB143" s="49"/>
      <c r="FC143" s="49"/>
      <c r="FD143" s="49"/>
      <c r="FE143" s="49"/>
      <c r="FF143" s="49"/>
      <c r="FG143" s="49"/>
      <c r="FH143" s="49"/>
      <c r="FI143" s="49"/>
      <c r="FJ143" s="49"/>
      <c r="FK143" s="49"/>
      <c r="FL143" s="49"/>
      <c r="FM143" s="49"/>
      <c r="FN143" s="49"/>
      <c r="FO143" s="49"/>
      <c r="FP143" s="49"/>
      <c r="FQ143" s="49"/>
      <c r="FR143" s="49"/>
      <c r="FS143" s="49"/>
      <c r="FT143" s="49"/>
      <c r="FU143" s="49"/>
      <c r="FV143" s="49"/>
      <c r="FW143" s="49"/>
      <c r="FX143" s="49"/>
      <c r="FY143" s="49"/>
      <c r="FZ143" s="49"/>
      <c r="GA143" s="49"/>
      <c r="GB143" s="49"/>
      <c r="GC143" s="49"/>
      <c r="GD143" s="49"/>
      <c r="GE143" s="49"/>
      <c r="GF143" s="49"/>
      <c r="GG143" s="49"/>
      <c r="GH143" s="49"/>
      <c r="GI143" s="49"/>
      <c r="GJ143" s="49"/>
      <c r="GK143" s="49"/>
      <c r="GL143" s="49"/>
      <c r="GM143" s="49"/>
      <c r="GN143" s="49"/>
      <c r="GO143" s="49"/>
      <c r="GP143" s="49"/>
      <c r="GQ143" s="49"/>
      <c r="GR143" s="49"/>
      <c r="GS143" s="49"/>
      <c r="GT143" s="49"/>
      <c r="GU143" s="49"/>
      <c r="GV143" s="49"/>
      <c r="GW143" s="49"/>
      <c r="GX143" s="4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c r="IC143" s="49"/>
      <c r="ID143" s="49"/>
      <c r="IE143" s="49"/>
      <c r="IF143" s="49"/>
      <c r="IG143" s="49"/>
      <c r="IH143" s="49"/>
      <c r="II143" s="49"/>
      <c r="IJ143" s="49"/>
      <c r="IK143" s="49"/>
      <c r="IL143" s="49"/>
      <c r="IM143" s="49"/>
      <c r="IN143" s="49"/>
      <c r="IO143" s="49"/>
      <c r="IP143" s="49"/>
      <c r="IQ143" s="49"/>
      <c r="IR143" s="49"/>
      <c r="IS143" s="49"/>
      <c r="IT143" s="49"/>
      <c r="IU143" s="49"/>
      <c r="IV143" s="49"/>
      <c r="IW143" s="49"/>
    </row>
    <row r="144" spans="1:257" x14ac:dyDescent="0.25">
      <c r="A144" s="338" t="s">
        <v>54</v>
      </c>
      <c r="B144" s="339"/>
      <c r="C144" s="340"/>
      <c r="D144" s="340"/>
      <c r="E144" s="340"/>
      <c r="F144" s="340"/>
      <c r="G144" s="340"/>
      <c r="H144" s="9"/>
      <c r="I144" s="343"/>
      <c r="K144" s="81"/>
      <c r="L144" s="81"/>
      <c r="M144" s="81"/>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c r="IT144" s="49"/>
      <c r="IU144" s="49"/>
      <c r="IV144" s="49"/>
      <c r="IW144" s="49"/>
    </row>
    <row r="145" spans="1:257" x14ac:dyDescent="0.25">
      <c r="A145" s="338" t="s">
        <v>55</v>
      </c>
      <c r="B145" s="339"/>
      <c r="C145" s="340"/>
      <c r="D145" s="340"/>
      <c r="E145" s="340"/>
      <c r="F145" s="340"/>
      <c r="G145" s="340"/>
      <c r="H145" s="9"/>
      <c r="I145" s="344"/>
      <c r="K145" s="81"/>
      <c r="L145" s="81"/>
      <c r="M145" s="81"/>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49"/>
      <c r="DE145" s="49"/>
      <c r="DF145" s="49"/>
      <c r="DG145" s="49"/>
      <c r="DH145" s="49"/>
      <c r="DI145" s="49"/>
      <c r="DJ145" s="49"/>
      <c r="DK145" s="49"/>
      <c r="DL145" s="49"/>
      <c r="DM145" s="49"/>
      <c r="DN145" s="49"/>
      <c r="DO145" s="49"/>
      <c r="DP145" s="49"/>
      <c r="DQ145" s="49"/>
      <c r="DR145" s="49"/>
      <c r="DS145" s="49"/>
      <c r="DT145" s="49"/>
      <c r="DU145" s="49"/>
      <c r="DV145" s="49"/>
      <c r="DW145" s="49"/>
      <c r="DX145" s="49"/>
      <c r="DY145" s="49"/>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9"/>
      <c r="EV145" s="49"/>
      <c r="EW145" s="49"/>
      <c r="EX145" s="49"/>
      <c r="EY145" s="49"/>
      <c r="EZ145" s="49"/>
      <c r="FA145" s="49"/>
      <c r="FB145" s="49"/>
      <c r="FC145" s="49"/>
      <c r="FD145" s="49"/>
      <c r="FE145" s="49"/>
      <c r="FF145" s="49"/>
      <c r="FG145" s="49"/>
      <c r="FH145" s="49"/>
      <c r="FI145" s="49"/>
      <c r="FJ145" s="49"/>
      <c r="FK145" s="49"/>
      <c r="FL145" s="49"/>
      <c r="FM145" s="49"/>
      <c r="FN145" s="49"/>
      <c r="FO145" s="49"/>
      <c r="FP145" s="49"/>
      <c r="FQ145" s="49"/>
      <c r="FR145" s="49"/>
      <c r="FS145" s="49"/>
      <c r="FT145" s="49"/>
      <c r="FU145" s="49"/>
      <c r="FV145" s="49"/>
      <c r="FW145" s="49"/>
      <c r="FX145" s="49"/>
      <c r="FY145" s="49"/>
      <c r="FZ145" s="49"/>
      <c r="GA145" s="49"/>
      <c r="GB145" s="49"/>
      <c r="GC145" s="49"/>
      <c r="GD145" s="49"/>
      <c r="GE145" s="49"/>
      <c r="GF145" s="49"/>
      <c r="GG145" s="49"/>
      <c r="GH145" s="49"/>
      <c r="GI145" s="49"/>
      <c r="GJ145" s="49"/>
      <c r="GK145" s="49"/>
      <c r="GL145" s="49"/>
      <c r="GM145" s="49"/>
      <c r="GN145" s="49"/>
      <c r="GO145" s="49"/>
      <c r="GP145" s="49"/>
      <c r="GQ145" s="49"/>
      <c r="GR145" s="49"/>
      <c r="GS145" s="49"/>
      <c r="GT145" s="49"/>
      <c r="GU145" s="49"/>
      <c r="GV145" s="49"/>
      <c r="GW145" s="49"/>
      <c r="GX145" s="4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c r="IC145" s="49"/>
      <c r="ID145" s="49"/>
      <c r="IE145" s="49"/>
      <c r="IF145" s="49"/>
      <c r="IG145" s="49"/>
      <c r="IH145" s="49"/>
      <c r="II145" s="49"/>
      <c r="IJ145" s="49"/>
      <c r="IK145" s="49"/>
      <c r="IL145" s="49"/>
      <c r="IM145" s="49"/>
      <c r="IN145" s="49"/>
      <c r="IO145" s="49"/>
      <c r="IP145" s="49"/>
      <c r="IQ145" s="49"/>
      <c r="IR145" s="49"/>
      <c r="IS145" s="49"/>
      <c r="IT145" s="49"/>
      <c r="IU145" s="49"/>
      <c r="IV145" s="49"/>
      <c r="IW145" s="49"/>
    </row>
    <row r="146" spans="1:257" ht="30.65" customHeight="1" x14ac:dyDescent="0.25">
      <c r="A146" s="338" t="s">
        <v>56</v>
      </c>
      <c r="B146" s="339"/>
      <c r="C146" s="340"/>
      <c r="D146" s="340"/>
      <c r="E146" s="340"/>
      <c r="F146" s="340"/>
      <c r="G146" s="340"/>
      <c r="H146" s="340"/>
      <c r="I146" s="341"/>
      <c r="J146" s="49"/>
      <c r="K146" s="81"/>
      <c r="L146" s="81"/>
      <c r="M146" s="81"/>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c r="IT146" s="49"/>
      <c r="IU146" s="49"/>
      <c r="IV146" s="49"/>
      <c r="IW146" s="49"/>
    </row>
    <row r="147" spans="1:257" x14ac:dyDescent="0.25">
      <c r="A147" s="338" t="s">
        <v>57</v>
      </c>
      <c r="B147" s="339"/>
      <c r="C147" s="340"/>
      <c r="D147" s="340"/>
      <c r="E147" s="340"/>
      <c r="F147" s="340"/>
      <c r="G147" s="340"/>
      <c r="H147" s="340"/>
      <c r="I147" s="341"/>
      <c r="J147" s="49"/>
      <c r="K147" s="81"/>
      <c r="L147" s="81"/>
      <c r="M147" s="81"/>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49"/>
      <c r="DE147" s="49"/>
      <c r="DF147" s="49"/>
      <c r="DG147" s="49"/>
      <c r="DH147" s="49"/>
      <c r="DI147" s="49"/>
      <c r="DJ147" s="49"/>
      <c r="DK147" s="49"/>
      <c r="DL147" s="49"/>
      <c r="DM147" s="49"/>
      <c r="DN147" s="49"/>
      <c r="DO147" s="49"/>
      <c r="DP147" s="49"/>
      <c r="DQ147" s="49"/>
      <c r="DR147" s="49"/>
      <c r="DS147" s="49"/>
      <c r="DT147" s="49"/>
      <c r="DU147" s="49"/>
      <c r="DV147" s="49"/>
      <c r="DW147" s="49"/>
      <c r="DX147" s="49"/>
      <c r="DY147" s="49"/>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9"/>
      <c r="EV147" s="49"/>
      <c r="EW147" s="49"/>
      <c r="EX147" s="49"/>
      <c r="EY147" s="49"/>
      <c r="EZ147" s="49"/>
      <c r="FA147" s="49"/>
      <c r="FB147" s="49"/>
      <c r="FC147" s="49"/>
      <c r="FD147" s="49"/>
      <c r="FE147" s="49"/>
      <c r="FF147" s="49"/>
      <c r="FG147" s="49"/>
      <c r="FH147" s="49"/>
      <c r="FI147" s="49"/>
      <c r="FJ147" s="49"/>
      <c r="FK147" s="49"/>
      <c r="FL147" s="49"/>
      <c r="FM147" s="49"/>
      <c r="FN147" s="49"/>
      <c r="FO147" s="49"/>
      <c r="FP147" s="49"/>
      <c r="FQ147" s="49"/>
      <c r="FR147" s="49"/>
      <c r="FS147" s="49"/>
      <c r="FT147" s="49"/>
      <c r="FU147" s="49"/>
      <c r="FV147" s="49"/>
      <c r="FW147" s="49"/>
      <c r="FX147" s="49"/>
      <c r="FY147" s="49"/>
      <c r="FZ147" s="49"/>
      <c r="GA147" s="49"/>
      <c r="GB147" s="49"/>
      <c r="GC147" s="49"/>
      <c r="GD147" s="49"/>
      <c r="GE147" s="49"/>
      <c r="GF147" s="49"/>
      <c r="GG147" s="49"/>
      <c r="GH147" s="49"/>
      <c r="GI147" s="49"/>
      <c r="GJ147" s="49"/>
      <c r="GK147" s="49"/>
      <c r="GL147" s="49"/>
      <c r="GM147" s="49"/>
      <c r="GN147" s="49"/>
      <c r="GO147" s="49"/>
      <c r="GP147" s="49"/>
      <c r="GQ147" s="49"/>
      <c r="GR147" s="49"/>
      <c r="GS147" s="49"/>
      <c r="GT147" s="49"/>
      <c r="GU147" s="49"/>
      <c r="GV147" s="49"/>
      <c r="GW147" s="49"/>
      <c r="GX147" s="4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c r="IC147" s="49"/>
      <c r="ID147" s="49"/>
      <c r="IE147" s="49"/>
      <c r="IF147" s="49"/>
      <c r="IG147" s="49"/>
      <c r="IH147" s="49"/>
      <c r="II147" s="49"/>
      <c r="IJ147" s="49"/>
      <c r="IK147" s="49"/>
      <c r="IL147" s="49"/>
      <c r="IM147" s="49"/>
      <c r="IN147" s="49"/>
      <c r="IO147" s="49"/>
      <c r="IP147" s="49"/>
      <c r="IQ147" s="49"/>
      <c r="IR147" s="49"/>
      <c r="IS147" s="49"/>
      <c r="IT147" s="49"/>
      <c r="IU147" s="49"/>
      <c r="IV147" s="49"/>
      <c r="IW147" s="49"/>
    </row>
    <row r="148" spans="1:257" x14ac:dyDescent="0.25">
      <c r="A148" s="338" t="s">
        <v>58</v>
      </c>
      <c r="B148" s="339"/>
      <c r="C148" s="340"/>
      <c r="D148" s="340"/>
      <c r="E148" s="340"/>
      <c r="F148" s="340"/>
      <c r="G148" s="340"/>
      <c r="H148" s="340"/>
      <c r="I148" s="341"/>
      <c r="J148" s="49"/>
      <c r="K148" s="81"/>
      <c r="L148" s="81"/>
      <c r="M148" s="81"/>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49"/>
      <c r="DE148" s="49"/>
      <c r="DF148" s="49"/>
      <c r="DG148" s="49"/>
      <c r="DH148" s="49"/>
      <c r="DI148" s="49"/>
      <c r="DJ148" s="49"/>
      <c r="DK148" s="49"/>
      <c r="DL148" s="49"/>
      <c r="DM148" s="49"/>
      <c r="DN148" s="49"/>
      <c r="DO148" s="49"/>
      <c r="DP148" s="49"/>
      <c r="DQ148" s="49"/>
      <c r="DR148" s="49"/>
      <c r="DS148" s="49"/>
      <c r="DT148" s="49"/>
      <c r="DU148" s="49"/>
      <c r="DV148" s="49"/>
      <c r="DW148" s="49"/>
      <c r="DX148" s="49"/>
      <c r="DY148" s="49"/>
      <c r="DZ148" s="49"/>
      <c r="EA148" s="49"/>
      <c r="EB148" s="49"/>
      <c r="EC148" s="49"/>
      <c r="ED148" s="49"/>
      <c r="EE148" s="49"/>
      <c r="EF148" s="49"/>
      <c r="EG148" s="49"/>
      <c r="EH148" s="49"/>
      <c r="EI148" s="49"/>
      <c r="EJ148" s="49"/>
      <c r="EK148" s="49"/>
      <c r="EL148" s="49"/>
      <c r="EM148" s="49"/>
      <c r="EN148" s="49"/>
      <c r="EO148" s="49"/>
      <c r="EP148" s="49"/>
      <c r="EQ148" s="49"/>
      <c r="ER148" s="49"/>
      <c r="ES148" s="49"/>
      <c r="ET148" s="49"/>
      <c r="EU148" s="49"/>
      <c r="EV148" s="49"/>
      <c r="EW148" s="49"/>
      <c r="EX148" s="49"/>
      <c r="EY148" s="49"/>
      <c r="EZ148" s="49"/>
      <c r="FA148" s="49"/>
      <c r="FB148" s="49"/>
      <c r="FC148" s="49"/>
      <c r="FD148" s="49"/>
      <c r="FE148" s="49"/>
      <c r="FF148" s="49"/>
      <c r="FG148" s="49"/>
      <c r="FH148" s="49"/>
      <c r="FI148" s="49"/>
      <c r="FJ148" s="49"/>
      <c r="FK148" s="49"/>
      <c r="FL148" s="49"/>
      <c r="FM148" s="49"/>
      <c r="FN148" s="49"/>
      <c r="FO148" s="49"/>
      <c r="FP148" s="49"/>
      <c r="FQ148" s="49"/>
      <c r="FR148" s="49"/>
      <c r="FS148" s="49"/>
      <c r="FT148" s="49"/>
      <c r="FU148" s="49"/>
      <c r="FV148" s="49"/>
      <c r="FW148" s="49"/>
      <c r="FX148" s="49"/>
      <c r="FY148" s="49"/>
      <c r="FZ148" s="49"/>
      <c r="GA148" s="49"/>
      <c r="GB148" s="49"/>
      <c r="GC148" s="49"/>
      <c r="GD148" s="49"/>
      <c r="GE148" s="49"/>
      <c r="GF148" s="49"/>
      <c r="GG148" s="49"/>
      <c r="GH148" s="49"/>
      <c r="GI148" s="49"/>
      <c r="GJ148" s="49"/>
      <c r="GK148" s="49"/>
      <c r="GL148" s="49"/>
      <c r="GM148" s="49"/>
      <c r="GN148" s="49"/>
      <c r="GO148" s="49"/>
      <c r="GP148" s="49"/>
      <c r="GQ148" s="49"/>
      <c r="GR148" s="49"/>
      <c r="GS148" s="49"/>
      <c r="GT148" s="49"/>
      <c r="GU148" s="49"/>
      <c r="GV148" s="49"/>
      <c r="GW148" s="49"/>
      <c r="GX148" s="4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c r="IC148" s="49"/>
      <c r="ID148" s="49"/>
      <c r="IE148" s="49"/>
      <c r="IF148" s="49"/>
      <c r="IG148" s="49"/>
      <c r="IH148" s="49"/>
      <c r="II148" s="49"/>
      <c r="IJ148" s="49"/>
      <c r="IK148" s="49"/>
      <c r="IL148" s="49"/>
      <c r="IM148" s="49"/>
      <c r="IN148" s="49"/>
      <c r="IO148" s="49"/>
      <c r="IP148" s="49"/>
      <c r="IQ148" s="49"/>
      <c r="IR148" s="49"/>
      <c r="IS148" s="49"/>
      <c r="IT148" s="49"/>
      <c r="IU148" s="49"/>
      <c r="IV148" s="49"/>
      <c r="IW148" s="49"/>
    </row>
    <row r="149" spans="1:257" x14ac:dyDescent="0.25">
      <c r="A149" s="201" t="s">
        <v>59</v>
      </c>
      <c r="B149" s="202"/>
      <c r="C149" s="202"/>
      <c r="D149" s="202"/>
      <c r="E149" s="202"/>
      <c r="F149" s="202"/>
      <c r="G149" s="202"/>
      <c r="H149" s="202"/>
      <c r="I149" s="203"/>
      <c r="J149" s="49"/>
      <c r="K149" s="81"/>
      <c r="L149" s="81"/>
      <c r="M149" s="81"/>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c r="DV149" s="49"/>
      <c r="DW149" s="49"/>
      <c r="DX149" s="49"/>
      <c r="DY149" s="49"/>
      <c r="DZ149" s="49"/>
      <c r="EA149" s="49"/>
      <c r="EB149" s="49"/>
      <c r="EC149" s="49"/>
      <c r="ED149" s="49"/>
      <c r="EE149" s="49"/>
      <c r="EF149" s="49"/>
      <c r="EG149" s="49"/>
      <c r="EH149" s="49"/>
      <c r="EI149" s="49"/>
      <c r="EJ149" s="49"/>
      <c r="EK149" s="49"/>
      <c r="EL149" s="49"/>
      <c r="EM149" s="49"/>
      <c r="EN149" s="49"/>
      <c r="EO149" s="49"/>
      <c r="EP149" s="49"/>
      <c r="EQ149" s="49"/>
      <c r="ER149" s="49"/>
      <c r="ES149" s="49"/>
      <c r="ET149" s="49"/>
      <c r="EU149" s="49"/>
      <c r="EV149" s="49"/>
      <c r="EW149" s="49"/>
      <c r="EX149" s="49"/>
      <c r="EY149" s="49"/>
      <c r="EZ149" s="49"/>
      <c r="FA149" s="49"/>
      <c r="FB149" s="49"/>
      <c r="FC149" s="49"/>
      <c r="FD149" s="49"/>
      <c r="FE149" s="49"/>
      <c r="FF149" s="49"/>
      <c r="FG149" s="49"/>
      <c r="FH149" s="49"/>
      <c r="FI149" s="49"/>
      <c r="FJ149" s="49"/>
      <c r="FK149" s="49"/>
      <c r="FL149" s="49"/>
      <c r="FM149" s="49"/>
      <c r="FN149" s="49"/>
      <c r="FO149" s="49"/>
      <c r="FP149" s="49"/>
      <c r="FQ149" s="49"/>
      <c r="FR149" s="49"/>
      <c r="FS149" s="49"/>
      <c r="FT149" s="49"/>
      <c r="FU149" s="49"/>
      <c r="FV149" s="49"/>
      <c r="FW149" s="49"/>
      <c r="FX149" s="49"/>
      <c r="FY149" s="49"/>
      <c r="FZ149" s="49"/>
      <c r="GA149" s="49"/>
      <c r="GB149" s="49"/>
      <c r="GC149" s="49"/>
      <c r="GD149" s="49"/>
      <c r="GE149" s="49"/>
      <c r="GF149" s="49"/>
      <c r="GG149" s="49"/>
      <c r="GH149" s="49"/>
      <c r="GI149" s="49"/>
      <c r="GJ149" s="49"/>
      <c r="GK149" s="49"/>
      <c r="GL149" s="49"/>
      <c r="GM149" s="49"/>
      <c r="GN149" s="49"/>
      <c r="GO149" s="49"/>
      <c r="GP149" s="49"/>
      <c r="GQ149" s="49"/>
      <c r="GR149" s="49"/>
      <c r="GS149" s="49"/>
      <c r="GT149" s="49"/>
      <c r="GU149" s="49"/>
      <c r="GV149" s="49"/>
      <c r="GW149" s="49"/>
      <c r="GX149" s="49"/>
      <c r="GY149" s="49"/>
      <c r="GZ149" s="49"/>
      <c r="HA149" s="49"/>
      <c r="HB149" s="49"/>
      <c r="HC149" s="49"/>
      <c r="HD149" s="49"/>
      <c r="HE149" s="49"/>
      <c r="HF149" s="49"/>
      <c r="HG149" s="49"/>
      <c r="HH149" s="49"/>
      <c r="HI149" s="49"/>
      <c r="HJ149" s="49"/>
      <c r="HK149" s="49"/>
      <c r="HL149" s="49"/>
      <c r="HM149" s="49"/>
      <c r="HN149" s="49"/>
      <c r="HO149" s="49"/>
      <c r="HP149" s="49"/>
      <c r="HQ149" s="49"/>
      <c r="HR149" s="49"/>
      <c r="HS149" s="49"/>
      <c r="HT149" s="49"/>
      <c r="HU149" s="49"/>
      <c r="HV149" s="49"/>
      <c r="HW149" s="49"/>
      <c r="HX149" s="49"/>
      <c r="HY149" s="49"/>
      <c r="HZ149" s="49"/>
      <c r="IA149" s="49"/>
      <c r="IB149" s="49"/>
      <c r="IC149" s="49"/>
      <c r="ID149" s="49"/>
      <c r="IE149" s="49"/>
      <c r="IF149" s="49"/>
      <c r="IG149" s="49"/>
      <c r="IH149" s="49"/>
      <c r="II149" s="49"/>
      <c r="IJ149" s="49"/>
      <c r="IK149" s="49"/>
      <c r="IL149" s="49"/>
      <c r="IM149" s="49"/>
      <c r="IN149" s="49"/>
      <c r="IO149" s="49"/>
      <c r="IP149" s="49"/>
      <c r="IQ149" s="49"/>
      <c r="IR149" s="49"/>
      <c r="IS149" s="49"/>
      <c r="IT149" s="49"/>
      <c r="IU149" s="49"/>
      <c r="IV149" s="49"/>
      <c r="IW149" s="49"/>
    </row>
    <row r="150" spans="1:257" x14ac:dyDescent="0.25">
      <c r="A150" s="201" t="s">
        <v>60</v>
      </c>
      <c r="B150" s="202"/>
      <c r="C150" s="202"/>
      <c r="D150" s="202"/>
      <c r="E150" s="202"/>
      <c r="F150" s="202"/>
      <c r="G150" s="202"/>
      <c r="H150" s="202"/>
      <c r="I150" s="203"/>
      <c r="J150" s="49"/>
      <c r="K150" s="81"/>
      <c r="L150" s="81"/>
      <c r="M150" s="81"/>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c r="IT150" s="49"/>
      <c r="IU150" s="49"/>
      <c r="IV150" s="49"/>
      <c r="IW150" s="49"/>
    </row>
    <row r="151" spans="1:257" ht="16" thickBot="1" x14ac:dyDescent="0.3">
      <c r="A151" s="198" t="s">
        <v>61</v>
      </c>
      <c r="B151" s="199"/>
      <c r="C151" s="199"/>
      <c r="D151" s="199"/>
      <c r="E151" s="199"/>
      <c r="F151" s="199"/>
      <c r="G151" s="199"/>
      <c r="H151" s="199"/>
      <c r="I151" s="200"/>
      <c r="K151" s="81"/>
      <c r="L151" s="81"/>
      <c r="M151" s="81"/>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c r="DA151" s="49"/>
      <c r="DB151" s="49"/>
      <c r="DC151" s="49"/>
      <c r="DD151" s="49"/>
      <c r="DE151" s="49"/>
      <c r="DF151" s="49"/>
      <c r="DG151" s="49"/>
      <c r="DH151" s="49"/>
      <c r="DI151" s="49"/>
      <c r="DJ151" s="49"/>
      <c r="DK151" s="49"/>
      <c r="DL151" s="49"/>
      <c r="DM151" s="49"/>
      <c r="DN151" s="49"/>
      <c r="DO151" s="49"/>
      <c r="DP151" s="49"/>
      <c r="DQ151" s="49"/>
      <c r="DR151" s="49"/>
      <c r="DS151" s="49"/>
      <c r="DT151" s="49"/>
      <c r="DU151" s="49"/>
      <c r="DV151" s="49"/>
      <c r="DW151" s="49"/>
      <c r="DX151" s="49"/>
      <c r="DY151" s="49"/>
      <c r="DZ151" s="49"/>
      <c r="EA151" s="49"/>
      <c r="EB151" s="49"/>
      <c r="EC151" s="49"/>
      <c r="ED151" s="49"/>
      <c r="EE151" s="49"/>
      <c r="EF151" s="49"/>
      <c r="EG151" s="49"/>
      <c r="EH151" s="49"/>
      <c r="EI151" s="49"/>
      <c r="EJ151" s="49"/>
      <c r="EK151" s="49"/>
      <c r="EL151" s="49"/>
      <c r="EM151" s="49"/>
      <c r="EN151" s="49"/>
      <c r="EO151" s="49"/>
      <c r="EP151" s="49"/>
      <c r="EQ151" s="49"/>
      <c r="ER151" s="49"/>
      <c r="ES151" s="49"/>
      <c r="ET151" s="49"/>
      <c r="EU151" s="49"/>
      <c r="EV151" s="49"/>
      <c r="EW151" s="49"/>
      <c r="EX151" s="49"/>
      <c r="EY151" s="49"/>
      <c r="EZ151" s="49"/>
      <c r="FA151" s="49"/>
      <c r="FB151" s="49"/>
      <c r="FC151" s="49"/>
      <c r="FD151" s="49"/>
      <c r="FE151" s="49"/>
      <c r="FF151" s="49"/>
      <c r="FG151" s="49"/>
      <c r="FH151" s="49"/>
      <c r="FI151" s="49"/>
      <c r="FJ151" s="49"/>
      <c r="FK151" s="49"/>
      <c r="FL151" s="49"/>
      <c r="FM151" s="49"/>
      <c r="FN151" s="49"/>
      <c r="FO151" s="49"/>
      <c r="FP151" s="49"/>
      <c r="FQ151" s="49"/>
      <c r="FR151" s="49"/>
      <c r="FS151" s="49"/>
      <c r="FT151" s="49"/>
      <c r="FU151" s="49"/>
      <c r="FV151" s="49"/>
      <c r="FW151" s="49"/>
      <c r="FX151" s="49"/>
      <c r="FY151" s="49"/>
      <c r="FZ151" s="49"/>
      <c r="GA151" s="49"/>
      <c r="GB151" s="49"/>
      <c r="GC151" s="49"/>
      <c r="GD151" s="49"/>
      <c r="GE151" s="49"/>
      <c r="GF151" s="49"/>
      <c r="GG151" s="49"/>
      <c r="GH151" s="49"/>
      <c r="GI151" s="49"/>
      <c r="GJ151" s="49"/>
      <c r="GK151" s="49"/>
      <c r="GL151" s="49"/>
      <c r="GM151" s="49"/>
      <c r="GN151" s="49"/>
      <c r="GO151" s="49"/>
      <c r="GP151" s="49"/>
      <c r="GQ151" s="49"/>
      <c r="GR151" s="49"/>
      <c r="GS151" s="49"/>
      <c r="GT151" s="49"/>
      <c r="GU151" s="49"/>
      <c r="GV151" s="49"/>
      <c r="GW151" s="49"/>
      <c r="GX151" s="49"/>
      <c r="GY151" s="49"/>
      <c r="GZ151" s="49"/>
      <c r="HA151" s="49"/>
      <c r="HB151" s="49"/>
      <c r="HC151" s="49"/>
      <c r="HD151" s="49"/>
      <c r="HE151" s="49"/>
      <c r="HF151" s="49"/>
      <c r="HG151" s="49"/>
      <c r="HH151" s="49"/>
      <c r="HI151" s="49"/>
      <c r="HJ151" s="49"/>
      <c r="HK151" s="49"/>
      <c r="HL151" s="49"/>
      <c r="HM151" s="49"/>
      <c r="HN151" s="49"/>
      <c r="HO151" s="49"/>
      <c r="HP151" s="49"/>
      <c r="HQ151" s="49"/>
      <c r="HR151" s="49"/>
      <c r="HS151" s="49"/>
      <c r="HT151" s="49"/>
      <c r="HU151" s="49"/>
      <c r="HV151" s="49"/>
      <c r="HW151" s="49"/>
      <c r="HX151" s="49"/>
      <c r="HY151" s="49"/>
      <c r="HZ151" s="49"/>
      <c r="IA151" s="49"/>
      <c r="IB151" s="49"/>
      <c r="IC151" s="49"/>
      <c r="ID151" s="49"/>
      <c r="IE151" s="49"/>
      <c r="IF151" s="49"/>
      <c r="IG151" s="49"/>
      <c r="IH151" s="49"/>
      <c r="II151" s="49"/>
      <c r="IJ151" s="49"/>
      <c r="IK151" s="49"/>
      <c r="IL151" s="49"/>
      <c r="IM151" s="49"/>
      <c r="IN151" s="49"/>
      <c r="IO151" s="49"/>
      <c r="IP151" s="49"/>
      <c r="IQ151" s="49"/>
      <c r="IR151" s="49"/>
      <c r="IS151" s="49"/>
      <c r="IT151" s="49"/>
      <c r="IU151" s="49"/>
      <c r="IV151" s="49"/>
      <c r="IW151" s="49"/>
    </row>
    <row r="152" spans="1:257" ht="16" thickBot="1" x14ac:dyDescent="0.3">
      <c r="C152" s="104"/>
      <c r="D152" s="104"/>
      <c r="E152" s="104"/>
      <c r="F152" s="104"/>
      <c r="G152" s="104"/>
      <c r="H152" s="104"/>
      <c r="I152" s="104"/>
      <c r="J152" s="49"/>
      <c r="K152" s="81"/>
      <c r="L152" s="81"/>
      <c r="M152" s="81"/>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c r="DA152" s="49"/>
      <c r="DB152" s="49"/>
      <c r="DC152" s="49"/>
      <c r="DD152" s="49"/>
      <c r="DE152" s="49"/>
      <c r="DF152" s="49"/>
      <c r="DG152" s="49"/>
      <c r="DH152" s="49"/>
      <c r="DI152" s="49"/>
      <c r="DJ152" s="49"/>
      <c r="DK152" s="49"/>
      <c r="DL152" s="49"/>
      <c r="DM152" s="49"/>
      <c r="DN152" s="49"/>
      <c r="DO152" s="49"/>
      <c r="DP152" s="49"/>
      <c r="DQ152" s="49"/>
      <c r="DR152" s="49"/>
      <c r="DS152" s="49"/>
      <c r="DT152" s="49"/>
      <c r="DU152" s="49"/>
      <c r="DV152" s="49"/>
      <c r="DW152" s="49"/>
      <c r="DX152" s="49"/>
      <c r="DY152" s="49"/>
      <c r="DZ152" s="49"/>
      <c r="EA152" s="49"/>
      <c r="EB152" s="49"/>
      <c r="EC152" s="49"/>
      <c r="ED152" s="49"/>
      <c r="EE152" s="49"/>
      <c r="EF152" s="49"/>
      <c r="EG152" s="49"/>
      <c r="EH152" s="49"/>
      <c r="EI152" s="49"/>
      <c r="EJ152" s="49"/>
      <c r="EK152" s="49"/>
      <c r="EL152" s="49"/>
      <c r="EM152" s="49"/>
      <c r="EN152" s="49"/>
      <c r="EO152" s="49"/>
      <c r="EP152" s="49"/>
      <c r="EQ152" s="49"/>
      <c r="ER152" s="49"/>
      <c r="ES152" s="49"/>
      <c r="ET152" s="49"/>
      <c r="EU152" s="49"/>
      <c r="EV152" s="49"/>
      <c r="EW152" s="49"/>
      <c r="EX152" s="49"/>
      <c r="EY152" s="49"/>
      <c r="EZ152" s="49"/>
      <c r="FA152" s="49"/>
      <c r="FB152" s="49"/>
      <c r="FC152" s="49"/>
      <c r="FD152" s="49"/>
      <c r="FE152" s="49"/>
      <c r="FF152" s="49"/>
      <c r="FG152" s="49"/>
      <c r="FH152" s="49"/>
      <c r="FI152" s="49"/>
      <c r="FJ152" s="49"/>
      <c r="FK152" s="49"/>
      <c r="FL152" s="49"/>
      <c r="FM152" s="49"/>
      <c r="FN152" s="49"/>
      <c r="FO152" s="49"/>
      <c r="FP152" s="49"/>
      <c r="FQ152" s="49"/>
      <c r="FR152" s="49"/>
      <c r="FS152" s="49"/>
      <c r="FT152" s="49"/>
      <c r="FU152" s="49"/>
      <c r="FV152" s="49"/>
      <c r="FW152" s="49"/>
      <c r="FX152" s="49"/>
      <c r="FY152" s="49"/>
      <c r="FZ152" s="49"/>
      <c r="GA152" s="49"/>
      <c r="GB152" s="49"/>
      <c r="GC152" s="49"/>
      <c r="GD152" s="49"/>
      <c r="GE152" s="49"/>
      <c r="GF152" s="49"/>
      <c r="GG152" s="49"/>
      <c r="GH152" s="49"/>
      <c r="GI152" s="49"/>
      <c r="GJ152" s="49"/>
      <c r="GK152" s="49"/>
      <c r="GL152" s="49"/>
      <c r="GM152" s="49"/>
      <c r="GN152" s="49"/>
      <c r="GO152" s="49"/>
      <c r="GP152" s="49"/>
      <c r="GQ152" s="49"/>
      <c r="GR152" s="49"/>
      <c r="GS152" s="49"/>
      <c r="GT152" s="49"/>
      <c r="GU152" s="49"/>
      <c r="GV152" s="49"/>
      <c r="GW152" s="49"/>
      <c r="GX152" s="49"/>
      <c r="GY152" s="49"/>
      <c r="GZ152" s="49"/>
      <c r="HA152" s="49"/>
      <c r="HB152" s="49"/>
      <c r="HC152" s="49"/>
      <c r="HD152" s="49"/>
      <c r="HE152" s="49"/>
      <c r="HF152" s="49"/>
      <c r="HG152" s="49"/>
      <c r="HH152" s="49"/>
      <c r="HI152" s="49"/>
      <c r="HJ152" s="49"/>
      <c r="HK152" s="49"/>
      <c r="HL152" s="49"/>
      <c r="HM152" s="49"/>
      <c r="HN152" s="49"/>
      <c r="HO152" s="49"/>
      <c r="HP152" s="49"/>
      <c r="HQ152" s="49"/>
      <c r="HR152" s="49"/>
      <c r="HS152" s="49"/>
      <c r="HT152" s="49"/>
      <c r="HU152" s="49"/>
      <c r="HV152" s="49"/>
      <c r="HW152" s="49"/>
      <c r="HX152" s="49"/>
      <c r="HY152" s="49"/>
      <c r="HZ152" s="49"/>
      <c r="IA152" s="49"/>
      <c r="IB152" s="49"/>
      <c r="IC152" s="49"/>
      <c r="ID152" s="49"/>
      <c r="IE152" s="49"/>
      <c r="IF152" s="49"/>
      <c r="IG152" s="49"/>
      <c r="IH152" s="49"/>
      <c r="II152" s="49"/>
      <c r="IJ152" s="49"/>
      <c r="IK152" s="49"/>
      <c r="IL152" s="49"/>
      <c r="IM152" s="49"/>
      <c r="IN152" s="49"/>
      <c r="IO152" s="49"/>
      <c r="IP152" s="49"/>
      <c r="IQ152" s="49"/>
      <c r="IR152" s="49"/>
      <c r="IS152" s="49"/>
      <c r="IT152" s="49"/>
      <c r="IU152" s="49"/>
      <c r="IV152" s="49"/>
      <c r="IW152" s="49"/>
    </row>
    <row r="153" spans="1:257" ht="18" x14ac:dyDescent="0.25">
      <c r="A153" s="207" t="s">
        <v>62</v>
      </c>
      <c r="B153" s="208"/>
      <c r="C153" s="208"/>
      <c r="D153" s="208"/>
      <c r="E153" s="208"/>
      <c r="F153" s="208"/>
      <c r="G153" s="54" t="s">
        <v>6</v>
      </c>
      <c r="H153" s="95"/>
      <c r="I153" s="55">
        <f>SUM(I155:I184)</f>
        <v>30000</v>
      </c>
      <c r="J153" s="49"/>
      <c r="K153" s="99"/>
      <c r="L153" s="99"/>
      <c r="M153" s="105"/>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c r="DK153" s="49"/>
      <c r="DL153" s="49"/>
      <c r="DM153" s="49"/>
      <c r="DN153" s="49"/>
      <c r="DO153" s="49"/>
      <c r="DP153" s="49"/>
      <c r="DQ153" s="49"/>
      <c r="DR153" s="49"/>
      <c r="DS153" s="49"/>
      <c r="DT153" s="49"/>
      <c r="DU153" s="49"/>
      <c r="DV153" s="49"/>
      <c r="DW153" s="49"/>
      <c r="DX153" s="49"/>
      <c r="DY153" s="49"/>
      <c r="DZ153" s="49"/>
      <c r="EA153" s="49"/>
      <c r="EB153" s="49"/>
      <c r="EC153" s="49"/>
      <c r="ED153" s="49"/>
      <c r="EE153" s="49"/>
      <c r="EF153" s="49"/>
      <c r="EG153" s="49"/>
      <c r="EH153" s="49"/>
      <c r="EI153" s="49"/>
      <c r="EJ153" s="49"/>
      <c r="EK153" s="49"/>
      <c r="EL153" s="49"/>
      <c r="EM153" s="49"/>
      <c r="EN153" s="49"/>
      <c r="EO153" s="49"/>
      <c r="EP153" s="49"/>
      <c r="EQ153" s="49"/>
      <c r="ER153" s="49"/>
      <c r="ES153" s="49"/>
      <c r="ET153" s="49"/>
      <c r="EU153" s="49"/>
      <c r="EV153" s="49"/>
      <c r="EW153" s="49"/>
      <c r="EX153" s="49"/>
      <c r="EY153" s="49"/>
      <c r="EZ153" s="49"/>
      <c r="FA153" s="49"/>
      <c r="FB153" s="49"/>
      <c r="FC153" s="49"/>
      <c r="FD153" s="49"/>
      <c r="FE153" s="49"/>
      <c r="FF153" s="49"/>
      <c r="FG153" s="49"/>
      <c r="FH153" s="49"/>
      <c r="FI153" s="49"/>
      <c r="FJ153" s="49"/>
      <c r="FK153" s="49"/>
      <c r="FL153" s="49"/>
      <c r="FM153" s="49"/>
      <c r="FN153" s="49"/>
      <c r="FO153" s="49"/>
      <c r="FP153" s="49"/>
      <c r="FQ153" s="49"/>
      <c r="FR153" s="49"/>
      <c r="FS153" s="49"/>
      <c r="FT153" s="49"/>
      <c r="FU153" s="49"/>
      <c r="FV153" s="49"/>
      <c r="FW153" s="49"/>
      <c r="FX153" s="49"/>
      <c r="FY153" s="49"/>
      <c r="FZ153" s="49"/>
      <c r="GA153" s="49"/>
      <c r="GB153" s="49"/>
      <c r="GC153" s="49"/>
      <c r="GD153" s="49"/>
      <c r="GE153" s="49"/>
      <c r="GF153" s="49"/>
      <c r="GG153" s="49"/>
      <c r="GH153" s="49"/>
      <c r="GI153" s="49"/>
      <c r="GJ153" s="49"/>
      <c r="GK153" s="49"/>
      <c r="GL153" s="49"/>
      <c r="GM153" s="49"/>
      <c r="GN153" s="49"/>
      <c r="GO153" s="49"/>
      <c r="GP153" s="49"/>
      <c r="GQ153" s="49"/>
      <c r="GR153" s="49"/>
      <c r="GS153" s="49"/>
      <c r="GT153" s="49"/>
      <c r="GU153" s="49"/>
      <c r="GV153" s="49"/>
      <c r="GW153" s="49"/>
      <c r="GX153" s="49"/>
      <c r="GY153" s="49"/>
      <c r="GZ153" s="49"/>
      <c r="HA153" s="49"/>
      <c r="HB153" s="49"/>
      <c r="HC153" s="49"/>
      <c r="HD153" s="49"/>
      <c r="HE153" s="49"/>
      <c r="HF153" s="49"/>
      <c r="HG153" s="49"/>
      <c r="HH153" s="49"/>
      <c r="HI153" s="49"/>
      <c r="HJ153" s="49"/>
      <c r="HK153" s="49"/>
      <c r="HL153" s="49"/>
      <c r="HM153" s="49"/>
      <c r="HN153" s="49"/>
      <c r="HO153" s="49"/>
      <c r="HP153" s="49"/>
      <c r="HQ153" s="49"/>
      <c r="HR153" s="49"/>
      <c r="HS153" s="49"/>
      <c r="HT153" s="49"/>
      <c r="HU153" s="49"/>
      <c r="HV153" s="49"/>
      <c r="HW153" s="49"/>
      <c r="HX153" s="49"/>
      <c r="HY153" s="49"/>
      <c r="HZ153" s="49"/>
      <c r="IA153" s="49"/>
      <c r="IB153" s="49"/>
      <c r="IC153" s="49"/>
      <c r="ID153" s="49"/>
      <c r="IE153" s="49"/>
      <c r="IF153" s="49"/>
      <c r="IG153" s="49"/>
      <c r="IH153" s="49"/>
      <c r="II153" s="49"/>
      <c r="IJ153" s="49"/>
      <c r="IK153" s="49"/>
      <c r="IL153" s="49"/>
      <c r="IM153" s="49"/>
      <c r="IN153" s="49"/>
      <c r="IO153" s="49"/>
      <c r="IP153" s="49"/>
      <c r="IQ153" s="49"/>
      <c r="IR153" s="49"/>
      <c r="IS153" s="49"/>
      <c r="IT153" s="49"/>
      <c r="IU153" s="49"/>
      <c r="IV153" s="49"/>
      <c r="IW153" s="49"/>
    </row>
    <row r="154" spans="1:257" ht="46.4" customHeight="1" x14ac:dyDescent="0.25">
      <c r="A154" s="219" t="s">
        <v>63</v>
      </c>
      <c r="B154" s="220"/>
      <c r="C154" s="220"/>
      <c r="D154" s="220"/>
      <c r="E154" s="220"/>
      <c r="F154" s="220"/>
      <c r="G154" s="220"/>
      <c r="H154" s="220"/>
      <c r="I154" s="282"/>
      <c r="K154" s="99"/>
      <c r="L154" s="99"/>
      <c r="M154" s="81"/>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E154" s="49"/>
      <c r="DF154" s="49"/>
      <c r="DG154" s="49"/>
      <c r="DH154" s="49"/>
      <c r="DI154" s="49"/>
      <c r="DJ154" s="49"/>
      <c r="DK154" s="49"/>
      <c r="DL154" s="49"/>
      <c r="DM154" s="49"/>
      <c r="DN154" s="49"/>
      <c r="DO154" s="49"/>
      <c r="DP154" s="49"/>
      <c r="DQ154" s="49"/>
      <c r="DR154" s="49"/>
      <c r="DS154" s="49"/>
      <c r="DT154" s="49"/>
      <c r="DU154" s="49"/>
      <c r="DV154" s="49"/>
      <c r="DW154" s="49"/>
      <c r="DX154" s="49"/>
      <c r="DY154" s="49"/>
      <c r="DZ154" s="49"/>
      <c r="EA154" s="49"/>
      <c r="EB154" s="49"/>
      <c r="EC154" s="49"/>
      <c r="ED154" s="49"/>
      <c r="EE154" s="49"/>
      <c r="EF154" s="49"/>
      <c r="EG154" s="49"/>
      <c r="EH154" s="49"/>
      <c r="EI154" s="49"/>
      <c r="EJ154" s="49"/>
      <c r="EK154" s="49"/>
      <c r="EL154" s="49"/>
      <c r="EM154" s="49"/>
      <c r="EN154" s="49"/>
      <c r="EO154" s="49"/>
      <c r="EP154" s="49"/>
      <c r="EQ154" s="49"/>
      <c r="ER154" s="49"/>
      <c r="ES154" s="49"/>
      <c r="ET154" s="49"/>
      <c r="EU154" s="49"/>
      <c r="EV154" s="49"/>
      <c r="EW154" s="49"/>
      <c r="EX154" s="49"/>
      <c r="EY154" s="49"/>
      <c r="EZ154" s="49"/>
      <c r="FA154" s="49"/>
      <c r="FB154" s="49"/>
      <c r="FC154" s="49"/>
      <c r="FD154" s="49"/>
      <c r="FE154" s="49"/>
      <c r="FF154" s="49"/>
      <c r="FG154" s="49"/>
      <c r="FH154" s="49"/>
      <c r="FI154" s="49"/>
      <c r="FJ154" s="49"/>
      <c r="FK154" s="49"/>
      <c r="FL154" s="49"/>
      <c r="FM154" s="49"/>
      <c r="FN154" s="49"/>
      <c r="FO154" s="49"/>
      <c r="FP154" s="49"/>
      <c r="FQ154" s="49"/>
      <c r="FR154" s="49"/>
      <c r="FS154" s="49"/>
      <c r="FT154" s="49"/>
      <c r="FU154" s="49"/>
      <c r="FV154" s="49"/>
      <c r="FW154" s="49"/>
      <c r="FX154" s="49"/>
      <c r="FY154" s="49"/>
      <c r="FZ154" s="49"/>
      <c r="GA154" s="49"/>
      <c r="GB154" s="49"/>
      <c r="GC154" s="49"/>
      <c r="GD154" s="49"/>
      <c r="GE154" s="49"/>
      <c r="GF154" s="49"/>
      <c r="GG154" s="49"/>
      <c r="GH154" s="49"/>
      <c r="GI154" s="49"/>
      <c r="GJ154" s="49"/>
      <c r="GK154" s="49"/>
      <c r="GL154" s="49"/>
      <c r="GM154" s="49"/>
      <c r="GN154" s="49"/>
      <c r="GO154" s="49"/>
      <c r="GP154" s="49"/>
      <c r="GQ154" s="49"/>
      <c r="GR154" s="49"/>
      <c r="GS154" s="49"/>
      <c r="GT154" s="49"/>
      <c r="GU154" s="49"/>
      <c r="GV154" s="49"/>
      <c r="GW154" s="49"/>
      <c r="GX154" s="49"/>
      <c r="GY154" s="49"/>
      <c r="GZ154" s="49"/>
      <c r="HA154" s="49"/>
      <c r="HB154" s="49"/>
      <c r="HC154" s="49"/>
      <c r="HD154" s="49"/>
      <c r="HE154" s="49"/>
      <c r="HF154" s="49"/>
      <c r="HG154" s="49"/>
      <c r="HH154" s="49"/>
      <c r="HI154" s="49"/>
      <c r="HJ154" s="49"/>
      <c r="HK154" s="49"/>
      <c r="HL154" s="49"/>
      <c r="HM154" s="49"/>
      <c r="HN154" s="49"/>
      <c r="HO154" s="49"/>
      <c r="HP154" s="49"/>
      <c r="HQ154" s="49"/>
      <c r="HR154" s="49"/>
      <c r="HS154" s="49"/>
      <c r="HT154" s="49"/>
      <c r="HU154" s="49"/>
      <c r="HV154" s="49"/>
      <c r="HW154" s="49"/>
      <c r="HX154" s="49"/>
      <c r="HY154" s="49"/>
      <c r="HZ154" s="49"/>
      <c r="IA154" s="49"/>
      <c r="IB154" s="49"/>
      <c r="IC154" s="49"/>
      <c r="ID154" s="49"/>
      <c r="IE154" s="49"/>
      <c r="IF154" s="49"/>
      <c r="IG154" s="49"/>
      <c r="IH154" s="49"/>
      <c r="II154" s="49"/>
      <c r="IJ154" s="49"/>
      <c r="IK154" s="49"/>
      <c r="IL154" s="49"/>
      <c r="IM154" s="49"/>
      <c r="IN154" s="49"/>
      <c r="IO154" s="49"/>
      <c r="IP154" s="49"/>
      <c r="IQ154" s="49"/>
      <c r="IR154" s="49"/>
      <c r="IS154" s="49"/>
      <c r="IT154" s="49"/>
      <c r="IU154" s="49"/>
      <c r="IV154" s="49"/>
      <c r="IW154" s="49"/>
    </row>
    <row r="155" spans="1:257" x14ac:dyDescent="0.25">
      <c r="A155" s="195"/>
      <c r="B155" s="196"/>
      <c r="C155" s="197"/>
      <c r="D155" s="197"/>
      <c r="E155" s="197"/>
      <c r="F155" s="197"/>
      <c r="G155" s="197"/>
      <c r="H155" s="10"/>
      <c r="I155" s="46">
        <v>0</v>
      </c>
      <c r="J155" s="49"/>
      <c r="K155" s="99"/>
      <c r="L155" s="99"/>
      <c r="M155" s="81"/>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49"/>
      <c r="DE155" s="49"/>
      <c r="DF155" s="49"/>
      <c r="DG155" s="49"/>
      <c r="DH155" s="49"/>
      <c r="DI155" s="49"/>
      <c r="DJ155" s="49"/>
      <c r="DK155" s="49"/>
      <c r="DL155" s="49"/>
      <c r="DM155" s="49"/>
      <c r="DN155" s="49"/>
      <c r="DO155" s="49"/>
      <c r="DP155" s="49"/>
      <c r="DQ155" s="49"/>
      <c r="DR155" s="49"/>
      <c r="DS155" s="49"/>
      <c r="DT155" s="49"/>
      <c r="DU155" s="49"/>
      <c r="DV155" s="49"/>
      <c r="DW155" s="49"/>
      <c r="DX155" s="49"/>
      <c r="DY155" s="49"/>
      <c r="DZ155" s="49"/>
      <c r="EA155" s="49"/>
      <c r="EB155" s="49"/>
      <c r="EC155" s="49"/>
      <c r="ED155" s="49"/>
      <c r="EE155" s="49"/>
      <c r="EF155" s="49"/>
      <c r="EG155" s="49"/>
      <c r="EH155" s="49"/>
      <c r="EI155" s="49"/>
      <c r="EJ155" s="49"/>
      <c r="EK155" s="49"/>
      <c r="EL155" s="49"/>
      <c r="EM155" s="49"/>
      <c r="EN155" s="49"/>
      <c r="EO155" s="49"/>
      <c r="EP155" s="49"/>
      <c r="EQ155" s="49"/>
      <c r="ER155" s="49"/>
      <c r="ES155" s="49"/>
      <c r="ET155" s="49"/>
      <c r="EU155" s="49"/>
      <c r="EV155" s="49"/>
      <c r="EW155" s="49"/>
      <c r="EX155" s="49"/>
      <c r="EY155" s="49"/>
      <c r="EZ155" s="49"/>
      <c r="FA155" s="49"/>
      <c r="FB155" s="49"/>
      <c r="FC155" s="49"/>
      <c r="FD155" s="49"/>
      <c r="FE155" s="49"/>
      <c r="FF155" s="49"/>
      <c r="FG155" s="49"/>
      <c r="FH155" s="49"/>
      <c r="FI155" s="49"/>
      <c r="FJ155" s="49"/>
      <c r="FK155" s="49"/>
      <c r="FL155" s="49"/>
      <c r="FM155" s="49"/>
      <c r="FN155" s="49"/>
      <c r="FO155" s="49"/>
      <c r="FP155" s="49"/>
      <c r="FQ155" s="49"/>
      <c r="FR155" s="49"/>
      <c r="FS155" s="49"/>
      <c r="FT155" s="49"/>
      <c r="FU155" s="49"/>
      <c r="FV155" s="49"/>
      <c r="FW155" s="49"/>
      <c r="FX155" s="49"/>
      <c r="FY155" s="49"/>
      <c r="FZ155" s="49"/>
      <c r="GA155" s="49"/>
      <c r="GB155" s="49"/>
      <c r="GC155" s="49"/>
      <c r="GD155" s="49"/>
      <c r="GE155" s="49"/>
      <c r="GF155" s="49"/>
      <c r="GG155" s="49"/>
      <c r="GH155" s="49"/>
      <c r="GI155" s="49"/>
      <c r="GJ155" s="49"/>
      <c r="GK155" s="49"/>
      <c r="GL155" s="49"/>
      <c r="GM155" s="49"/>
      <c r="GN155" s="49"/>
      <c r="GO155" s="49"/>
      <c r="GP155" s="49"/>
      <c r="GQ155" s="49"/>
      <c r="GR155" s="49"/>
      <c r="GS155" s="49"/>
      <c r="GT155" s="49"/>
      <c r="GU155" s="49"/>
      <c r="GV155" s="49"/>
      <c r="GW155" s="49"/>
      <c r="GX155" s="49"/>
      <c r="GY155" s="49"/>
      <c r="GZ155" s="49"/>
      <c r="HA155" s="49"/>
      <c r="HB155" s="49"/>
      <c r="HC155" s="49"/>
      <c r="HD155" s="49"/>
      <c r="HE155" s="49"/>
      <c r="HF155" s="49"/>
      <c r="HG155" s="49"/>
      <c r="HH155" s="49"/>
      <c r="HI155" s="49"/>
      <c r="HJ155" s="49"/>
      <c r="HK155" s="49"/>
      <c r="HL155" s="49"/>
      <c r="HM155" s="49"/>
      <c r="HN155" s="49"/>
      <c r="HO155" s="49"/>
      <c r="HP155" s="49"/>
      <c r="HQ155" s="49"/>
      <c r="HR155" s="49"/>
      <c r="HS155" s="49"/>
      <c r="HT155" s="49"/>
      <c r="HU155" s="49"/>
      <c r="HV155" s="49"/>
      <c r="HW155" s="49"/>
      <c r="HX155" s="49"/>
      <c r="HY155" s="49"/>
      <c r="HZ155" s="49"/>
      <c r="IA155" s="49"/>
      <c r="IB155" s="49"/>
      <c r="IC155" s="49"/>
      <c r="ID155" s="49"/>
      <c r="IE155" s="49"/>
      <c r="IF155" s="49"/>
      <c r="IG155" s="49"/>
      <c r="IH155" s="49"/>
      <c r="II155" s="49"/>
      <c r="IJ155" s="49"/>
      <c r="IK155" s="49"/>
      <c r="IL155" s="49"/>
      <c r="IM155" s="49"/>
      <c r="IN155" s="49"/>
      <c r="IO155" s="49"/>
      <c r="IP155" s="49"/>
      <c r="IQ155" s="49"/>
      <c r="IR155" s="49"/>
      <c r="IS155" s="49"/>
      <c r="IT155" s="49"/>
      <c r="IU155" s="49"/>
      <c r="IV155" s="49"/>
      <c r="IW155" s="49"/>
    </row>
    <row r="156" spans="1:257" x14ac:dyDescent="0.25">
      <c r="A156" s="195"/>
      <c r="B156" s="196"/>
      <c r="C156" s="197"/>
      <c r="D156" s="197"/>
      <c r="E156" s="197"/>
      <c r="F156" s="197"/>
      <c r="G156" s="197"/>
      <c r="H156" s="10"/>
      <c r="I156" s="46">
        <v>0</v>
      </c>
      <c r="J156" s="49"/>
      <c r="K156" s="99"/>
      <c r="L156" s="81"/>
      <c r="M156" s="81"/>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c r="IV156" s="49"/>
      <c r="IW156" s="49"/>
    </row>
    <row r="157" spans="1:257" x14ac:dyDescent="0.25">
      <c r="A157" s="195" t="s">
        <v>113</v>
      </c>
      <c r="B157" s="196"/>
      <c r="C157" s="197"/>
      <c r="D157" s="197"/>
      <c r="E157" s="197"/>
      <c r="F157" s="197"/>
      <c r="G157" s="197"/>
      <c r="H157" s="10"/>
      <c r="I157" s="46">
        <v>30000</v>
      </c>
      <c r="J157" s="49"/>
      <c r="K157" s="99"/>
      <c r="L157" s="81"/>
      <c r="M157" s="81"/>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c r="FH157" s="49"/>
      <c r="FI157" s="49"/>
      <c r="FJ157" s="49"/>
      <c r="FK157" s="49"/>
      <c r="FL157" s="49"/>
      <c r="FM157" s="49"/>
      <c r="FN157" s="49"/>
      <c r="FO157" s="49"/>
      <c r="FP157" s="49"/>
      <c r="FQ157" s="49"/>
      <c r="FR157" s="49"/>
      <c r="FS157" s="49"/>
      <c r="FT157" s="49"/>
      <c r="FU157" s="49"/>
      <c r="FV157" s="49"/>
      <c r="FW157" s="49"/>
      <c r="FX157" s="49"/>
      <c r="FY157" s="49"/>
      <c r="FZ157" s="49"/>
      <c r="GA157" s="49"/>
      <c r="GB157" s="49"/>
      <c r="GC157" s="49"/>
      <c r="GD157" s="49"/>
      <c r="GE157" s="49"/>
      <c r="GF157" s="49"/>
      <c r="GG157" s="49"/>
      <c r="GH157" s="49"/>
      <c r="GI157" s="49"/>
      <c r="GJ157" s="49"/>
      <c r="GK157" s="49"/>
      <c r="GL157" s="49"/>
      <c r="GM157" s="49"/>
      <c r="GN157" s="49"/>
      <c r="GO157" s="49"/>
      <c r="GP157" s="49"/>
      <c r="GQ157" s="49"/>
      <c r="GR157" s="49"/>
      <c r="GS157" s="49"/>
      <c r="GT157" s="49"/>
      <c r="GU157" s="49"/>
      <c r="GV157" s="49"/>
      <c r="GW157" s="49"/>
      <c r="GX157" s="49"/>
      <c r="GY157" s="49"/>
      <c r="GZ157" s="49"/>
      <c r="HA157" s="49"/>
      <c r="HB157" s="49"/>
      <c r="HC157" s="49"/>
      <c r="HD157" s="49"/>
      <c r="HE157" s="49"/>
      <c r="HF157" s="49"/>
      <c r="HG157" s="49"/>
      <c r="HH157" s="49"/>
      <c r="HI157" s="49"/>
      <c r="HJ157" s="49"/>
      <c r="HK157" s="49"/>
      <c r="HL157" s="49"/>
      <c r="HM157" s="49"/>
      <c r="HN157" s="49"/>
      <c r="HO157" s="49"/>
      <c r="HP157" s="49"/>
      <c r="HQ157" s="49"/>
      <c r="HR157" s="49"/>
      <c r="HS157" s="49"/>
      <c r="HT157" s="49"/>
      <c r="HU157" s="49"/>
      <c r="HV157" s="49"/>
      <c r="HW157" s="49"/>
      <c r="HX157" s="49"/>
      <c r="HY157" s="49"/>
      <c r="HZ157" s="49"/>
      <c r="IA157" s="49"/>
      <c r="IB157" s="49"/>
      <c r="IC157" s="49"/>
      <c r="ID157" s="49"/>
      <c r="IE157" s="49"/>
      <c r="IF157" s="49"/>
      <c r="IG157" s="49"/>
      <c r="IH157" s="49"/>
      <c r="II157" s="49"/>
      <c r="IJ157" s="49"/>
      <c r="IK157" s="49"/>
      <c r="IL157" s="49"/>
      <c r="IM157" s="49"/>
      <c r="IN157" s="49"/>
      <c r="IO157" s="49"/>
      <c r="IP157" s="49"/>
      <c r="IQ157" s="49"/>
      <c r="IR157" s="49"/>
      <c r="IS157" s="49"/>
      <c r="IT157" s="49"/>
      <c r="IU157" s="49"/>
      <c r="IV157" s="49"/>
      <c r="IW157" s="49"/>
    </row>
    <row r="158" spans="1:257" x14ac:dyDescent="0.25">
      <c r="A158" s="195" t="s">
        <v>122</v>
      </c>
      <c r="B158" s="196"/>
      <c r="C158" s="197"/>
      <c r="D158" s="197"/>
      <c r="E158" s="197"/>
      <c r="F158" s="197"/>
      <c r="G158" s="197"/>
      <c r="H158" s="10"/>
      <c r="I158" s="46">
        <v>0</v>
      </c>
      <c r="J158" s="49"/>
      <c r="K158" s="99"/>
      <c r="L158" s="81"/>
      <c r="M158" s="81"/>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c r="DK158" s="49"/>
      <c r="DL158" s="49"/>
      <c r="DM158" s="49"/>
      <c r="DN158" s="49"/>
      <c r="DO158" s="49"/>
      <c r="DP158" s="49"/>
      <c r="DQ158" s="49"/>
      <c r="DR158" s="49"/>
      <c r="DS158" s="49"/>
      <c r="DT158" s="49"/>
      <c r="DU158" s="49"/>
      <c r="DV158" s="49"/>
      <c r="DW158" s="49"/>
      <c r="DX158" s="49"/>
      <c r="DY158" s="49"/>
      <c r="DZ158" s="49"/>
      <c r="EA158" s="49"/>
      <c r="EB158" s="49"/>
      <c r="EC158" s="49"/>
      <c r="ED158" s="49"/>
      <c r="EE158" s="49"/>
      <c r="EF158" s="49"/>
      <c r="EG158" s="49"/>
      <c r="EH158" s="49"/>
      <c r="EI158" s="49"/>
      <c r="EJ158" s="49"/>
      <c r="EK158" s="49"/>
      <c r="EL158" s="49"/>
      <c r="EM158" s="49"/>
      <c r="EN158" s="49"/>
      <c r="EO158" s="49"/>
      <c r="EP158" s="49"/>
      <c r="EQ158" s="49"/>
      <c r="ER158" s="49"/>
      <c r="ES158" s="49"/>
      <c r="ET158" s="49"/>
      <c r="EU158" s="49"/>
      <c r="EV158" s="49"/>
      <c r="EW158" s="49"/>
      <c r="EX158" s="49"/>
      <c r="EY158" s="49"/>
      <c r="EZ158" s="49"/>
      <c r="FA158" s="49"/>
      <c r="FB158" s="49"/>
      <c r="FC158" s="49"/>
      <c r="FD158" s="49"/>
      <c r="FE158" s="49"/>
      <c r="FF158" s="49"/>
      <c r="FG158" s="49"/>
      <c r="FH158" s="49"/>
      <c r="FI158" s="49"/>
      <c r="FJ158" s="49"/>
      <c r="FK158" s="49"/>
      <c r="FL158" s="49"/>
      <c r="FM158" s="49"/>
      <c r="FN158" s="49"/>
      <c r="FO158" s="49"/>
      <c r="FP158" s="49"/>
      <c r="FQ158" s="49"/>
      <c r="FR158" s="49"/>
      <c r="FS158" s="49"/>
      <c r="FT158" s="49"/>
      <c r="FU158" s="49"/>
      <c r="FV158" s="49"/>
      <c r="FW158" s="49"/>
      <c r="FX158" s="49"/>
      <c r="FY158" s="49"/>
      <c r="FZ158" s="49"/>
      <c r="GA158" s="49"/>
      <c r="GB158" s="49"/>
      <c r="GC158" s="49"/>
      <c r="GD158" s="49"/>
      <c r="GE158" s="49"/>
      <c r="GF158" s="49"/>
      <c r="GG158" s="49"/>
      <c r="GH158" s="49"/>
      <c r="GI158" s="49"/>
      <c r="GJ158" s="49"/>
      <c r="GK158" s="49"/>
      <c r="GL158" s="49"/>
      <c r="GM158" s="49"/>
      <c r="GN158" s="49"/>
      <c r="GO158" s="49"/>
      <c r="GP158" s="49"/>
      <c r="GQ158" s="49"/>
      <c r="GR158" s="49"/>
      <c r="GS158" s="49"/>
      <c r="GT158" s="49"/>
      <c r="GU158" s="49"/>
      <c r="GV158" s="49"/>
      <c r="GW158" s="49"/>
      <c r="GX158" s="49"/>
      <c r="GY158" s="49"/>
      <c r="GZ158" s="49"/>
      <c r="HA158" s="49"/>
      <c r="HB158" s="49"/>
      <c r="HC158" s="49"/>
      <c r="HD158" s="49"/>
      <c r="HE158" s="49"/>
      <c r="HF158" s="49"/>
      <c r="HG158" s="49"/>
      <c r="HH158" s="49"/>
      <c r="HI158" s="49"/>
      <c r="HJ158" s="49"/>
      <c r="HK158" s="49"/>
      <c r="HL158" s="49"/>
      <c r="HM158" s="49"/>
      <c r="HN158" s="49"/>
      <c r="HO158" s="49"/>
      <c r="HP158" s="49"/>
      <c r="HQ158" s="49"/>
      <c r="HR158" s="49"/>
      <c r="HS158" s="49"/>
      <c r="HT158" s="49"/>
      <c r="HU158" s="49"/>
      <c r="HV158" s="49"/>
      <c r="HW158" s="49"/>
      <c r="HX158" s="49"/>
      <c r="HY158" s="49"/>
      <c r="HZ158" s="49"/>
      <c r="IA158" s="49"/>
      <c r="IB158" s="49"/>
      <c r="IC158" s="49"/>
      <c r="ID158" s="49"/>
      <c r="IE158" s="49"/>
      <c r="IF158" s="49"/>
      <c r="IG158" s="49"/>
      <c r="IH158" s="49"/>
      <c r="II158" s="49"/>
      <c r="IJ158" s="49"/>
      <c r="IK158" s="49"/>
      <c r="IL158" s="49"/>
      <c r="IM158" s="49"/>
      <c r="IN158" s="49"/>
      <c r="IO158" s="49"/>
      <c r="IP158" s="49"/>
      <c r="IQ158" s="49"/>
      <c r="IR158" s="49"/>
      <c r="IS158" s="49"/>
      <c r="IT158" s="49"/>
      <c r="IU158" s="49"/>
      <c r="IV158" s="49"/>
      <c r="IW158" s="49"/>
    </row>
    <row r="159" spans="1:257" x14ac:dyDescent="0.25">
      <c r="A159" s="195" t="s">
        <v>114</v>
      </c>
      <c r="B159" s="196"/>
      <c r="C159" s="197"/>
      <c r="D159" s="197"/>
      <c r="E159" s="197"/>
      <c r="F159" s="197"/>
      <c r="G159" s="197"/>
      <c r="H159" s="10"/>
      <c r="I159" s="46">
        <v>0</v>
      </c>
      <c r="J159" s="49"/>
      <c r="K159" s="99"/>
      <c r="L159" s="81"/>
      <c r="M159" s="81"/>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49"/>
      <c r="FI159" s="49"/>
      <c r="FJ159" s="49"/>
      <c r="FK159" s="49"/>
      <c r="FL159" s="49"/>
      <c r="FM159" s="49"/>
      <c r="FN159" s="49"/>
      <c r="FO159" s="49"/>
      <c r="FP159" s="49"/>
      <c r="FQ159" s="49"/>
      <c r="FR159" s="49"/>
      <c r="FS159" s="49"/>
      <c r="FT159" s="49"/>
      <c r="FU159" s="49"/>
      <c r="FV159" s="49"/>
      <c r="FW159" s="49"/>
      <c r="FX159" s="49"/>
      <c r="FY159" s="49"/>
      <c r="FZ159" s="49"/>
      <c r="GA159" s="49"/>
      <c r="GB159" s="49"/>
      <c r="GC159" s="49"/>
      <c r="GD159" s="49"/>
      <c r="GE159" s="49"/>
      <c r="GF159" s="49"/>
      <c r="GG159" s="49"/>
      <c r="GH159" s="49"/>
      <c r="GI159" s="49"/>
      <c r="GJ159" s="49"/>
      <c r="GK159" s="49"/>
      <c r="GL159" s="49"/>
      <c r="GM159" s="49"/>
      <c r="GN159" s="49"/>
      <c r="GO159" s="49"/>
      <c r="GP159" s="49"/>
      <c r="GQ159" s="49"/>
      <c r="GR159" s="49"/>
      <c r="GS159" s="49"/>
      <c r="GT159" s="49"/>
      <c r="GU159" s="49"/>
      <c r="GV159" s="49"/>
      <c r="GW159" s="49"/>
      <c r="GX159" s="49"/>
      <c r="GY159" s="49"/>
      <c r="GZ159" s="49"/>
      <c r="HA159" s="49"/>
      <c r="HB159" s="49"/>
      <c r="HC159" s="49"/>
      <c r="HD159" s="49"/>
      <c r="HE159" s="49"/>
      <c r="HF159" s="49"/>
      <c r="HG159" s="49"/>
      <c r="HH159" s="49"/>
      <c r="HI159" s="49"/>
      <c r="HJ159" s="49"/>
      <c r="HK159" s="49"/>
      <c r="HL159" s="49"/>
      <c r="HM159" s="49"/>
      <c r="HN159" s="49"/>
      <c r="HO159" s="49"/>
      <c r="HP159" s="49"/>
      <c r="HQ159" s="49"/>
      <c r="HR159" s="49"/>
      <c r="HS159" s="49"/>
      <c r="HT159" s="49"/>
      <c r="HU159" s="49"/>
      <c r="HV159" s="49"/>
      <c r="HW159" s="49"/>
      <c r="HX159" s="49"/>
      <c r="HY159" s="49"/>
      <c r="HZ159" s="49"/>
      <c r="IA159" s="49"/>
      <c r="IB159" s="49"/>
      <c r="IC159" s="49"/>
      <c r="ID159" s="49"/>
      <c r="IE159" s="49"/>
      <c r="IF159" s="49"/>
      <c r="IG159" s="49"/>
      <c r="IH159" s="49"/>
      <c r="II159" s="49"/>
      <c r="IJ159" s="49"/>
      <c r="IK159" s="49"/>
      <c r="IL159" s="49"/>
      <c r="IM159" s="49"/>
      <c r="IN159" s="49"/>
      <c r="IO159" s="49"/>
      <c r="IP159" s="49"/>
      <c r="IQ159" s="49"/>
      <c r="IR159" s="49"/>
      <c r="IS159" s="49"/>
      <c r="IT159" s="49"/>
      <c r="IU159" s="49"/>
      <c r="IV159" s="49"/>
      <c r="IW159" s="49"/>
    </row>
    <row r="160" spans="1:257" x14ac:dyDescent="0.25">
      <c r="A160" s="195" t="s">
        <v>115</v>
      </c>
      <c r="B160" s="196"/>
      <c r="C160" s="197"/>
      <c r="D160" s="197"/>
      <c r="E160" s="197"/>
      <c r="F160" s="197"/>
      <c r="G160" s="197"/>
      <c r="H160" s="10"/>
      <c r="I160" s="46">
        <v>0</v>
      </c>
      <c r="J160" s="49"/>
      <c r="K160" s="99"/>
      <c r="L160" s="81"/>
      <c r="M160" s="81"/>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c r="IT160" s="49"/>
      <c r="IU160" s="49"/>
      <c r="IV160" s="49"/>
      <c r="IW160" s="49"/>
    </row>
    <row r="161" spans="1:257" x14ac:dyDescent="0.25">
      <c r="A161" s="195" t="s">
        <v>116</v>
      </c>
      <c r="B161" s="196"/>
      <c r="C161" s="197"/>
      <c r="D161" s="197"/>
      <c r="E161" s="197"/>
      <c r="F161" s="197"/>
      <c r="G161" s="197"/>
      <c r="H161" s="10"/>
      <c r="I161" s="46">
        <v>0</v>
      </c>
      <c r="J161" s="49"/>
      <c r="K161" s="99"/>
      <c r="L161" s="81"/>
      <c r="M161" s="81"/>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49"/>
      <c r="GD161" s="49"/>
      <c r="GE161" s="49"/>
      <c r="GF161" s="49"/>
      <c r="GG161" s="49"/>
      <c r="GH161" s="49"/>
      <c r="GI161" s="49"/>
      <c r="GJ161" s="49"/>
      <c r="GK161" s="49"/>
      <c r="GL161" s="49"/>
      <c r="GM161" s="49"/>
      <c r="GN161" s="49"/>
      <c r="GO161" s="49"/>
      <c r="GP161" s="49"/>
      <c r="GQ161" s="49"/>
      <c r="GR161" s="49"/>
      <c r="GS161" s="49"/>
      <c r="GT161" s="49"/>
      <c r="GU161" s="49"/>
      <c r="GV161" s="49"/>
      <c r="GW161" s="49"/>
      <c r="GX161" s="49"/>
      <c r="GY161" s="49"/>
      <c r="GZ161" s="49"/>
      <c r="HA161" s="49"/>
      <c r="HB161" s="49"/>
      <c r="HC161" s="49"/>
      <c r="HD161" s="49"/>
      <c r="HE161" s="49"/>
      <c r="HF161" s="49"/>
      <c r="HG161" s="49"/>
      <c r="HH161" s="49"/>
      <c r="HI161" s="49"/>
      <c r="HJ161" s="49"/>
      <c r="HK161" s="49"/>
      <c r="HL161" s="49"/>
      <c r="HM161" s="49"/>
      <c r="HN161" s="49"/>
      <c r="HO161" s="49"/>
      <c r="HP161" s="49"/>
      <c r="HQ161" s="49"/>
      <c r="HR161" s="49"/>
      <c r="HS161" s="49"/>
      <c r="HT161" s="49"/>
      <c r="HU161" s="49"/>
      <c r="HV161" s="49"/>
      <c r="HW161" s="49"/>
      <c r="HX161" s="49"/>
      <c r="HY161" s="49"/>
      <c r="HZ161" s="49"/>
      <c r="IA161" s="49"/>
      <c r="IB161" s="49"/>
      <c r="IC161" s="49"/>
      <c r="ID161" s="49"/>
      <c r="IE161" s="49"/>
      <c r="IF161" s="49"/>
      <c r="IG161" s="49"/>
      <c r="IH161" s="49"/>
      <c r="II161" s="49"/>
      <c r="IJ161" s="49"/>
      <c r="IK161" s="49"/>
      <c r="IL161" s="49"/>
      <c r="IM161" s="49"/>
      <c r="IN161" s="49"/>
      <c r="IO161" s="49"/>
      <c r="IP161" s="49"/>
      <c r="IQ161" s="49"/>
      <c r="IR161" s="49"/>
      <c r="IS161" s="49"/>
      <c r="IT161" s="49"/>
      <c r="IU161" s="49"/>
      <c r="IV161" s="49"/>
      <c r="IW161" s="49"/>
    </row>
    <row r="162" spans="1:257" x14ac:dyDescent="0.25">
      <c r="A162" s="195" t="s">
        <v>117</v>
      </c>
      <c r="B162" s="196"/>
      <c r="C162" s="197"/>
      <c r="D162" s="197"/>
      <c r="E162" s="197"/>
      <c r="F162" s="197"/>
      <c r="G162" s="197"/>
      <c r="H162" s="10"/>
      <c r="I162" s="46">
        <v>0</v>
      </c>
      <c r="J162" s="49"/>
      <c r="K162" s="99"/>
      <c r="L162" s="81"/>
      <c r="M162" s="81"/>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c r="IR162" s="49"/>
      <c r="IS162" s="49"/>
      <c r="IT162" s="49"/>
      <c r="IU162" s="49"/>
      <c r="IV162" s="49"/>
      <c r="IW162" s="49"/>
    </row>
    <row r="163" spans="1:257" x14ac:dyDescent="0.25">
      <c r="A163" s="195" t="s">
        <v>118</v>
      </c>
      <c r="B163" s="196"/>
      <c r="C163" s="197"/>
      <c r="D163" s="197"/>
      <c r="E163" s="197"/>
      <c r="F163" s="197"/>
      <c r="G163" s="197"/>
      <c r="H163" s="10"/>
      <c r="I163" s="46">
        <v>0</v>
      </c>
      <c r="J163" s="49"/>
      <c r="K163" s="99"/>
      <c r="L163" s="81"/>
      <c r="M163" s="81"/>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c r="FH163" s="49"/>
      <c r="FI163" s="49"/>
      <c r="FJ163" s="49"/>
      <c r="FK163" s="49"/>
      <c r="FL163" s="49"/>
      <c r="FM163" s="49"/>
      <c r="FN163" s="49"/>
      <c r="FO163" s="49"/>
      <c r="FP163" s="49"/>
      <c r="FQ163" s="49"/>
      <c r="FR163" s="49"/>
      <c r="FS163" s="49"/>
      <c r="FT163" s="49"/>
      <c r="FU163" s="49"/>
      <c r="FV163" s="49"/>
      <c r="FW163" s="49"/>
      <c r="FX163" s="49"/>
      <c r="FY163" s="49"/>
      <c r="FZ163" s="49"/>
      <c r="GA163" s="49"/>
      <c r="GB163" s="49"/>
      <c r="GC163" s="49"/>
      <c r="GD163" s="49"/>
      <c r="GE163" s="49"/>
      <c r="GF163" s="49"/>
      <c r="GG163" s="49"/>
      <c r="GH163" s="49"/>
      <c r="GI163" s="49"/>
      <c r="GJ163" s="49"/>
      <c r="GK163" s="49"/>
      <c r="GL163" s="49"/>
      <c r="GM163" s="49"/>
      <c r="GN163" s="49"/>
      <c r="GO163" s="49"/>
      <c r="GP163" s="49"/>
      <c r="GQ163" s="49"/>
      <c r="GR163" s="49"/>
      <c r="GS163" s="49"/>
      <c r="GT163" s="49"/>
      <c r="GU163" s="49"/>
      <c r="GV163" s="49"/>
      <c r="GW163" s="49"/>
      <c r="GX163" s="49"/>
      <c r="GY163" s="49"/>
      <c r="GZ163" s="49"/>
      <c r="HA163" s="49"/>
      <c r="HB163" s="49"/>
      <c r="HC163" s="49"/>
      <c r="HD163" s="49"/>
      <c r="HE163" s="49"/>
      <c r="HF163" s="49"/>
      <c r="HG163" s="49"/>
      <c r="HH163" s="49"/>
      <c r="HI163" s="49"/>
      <c r="HJ163" s="49"/>
      <c r="HK163" s="49"/>
      <c r="HL163" s="49"/>
      <c r="HM163" s="49"/>
      <c r="HN163" s="49"/>
      <c r="HO163" s="49"/>
      <c r="HP163" s="49"/>
      <c r="HQ163" s="49"/>
      <c r="HR163" s="49"/>
      <c r="HS163" s="49"/>
      <c r="HT163" s="49"/>
      <c r="HU163" s="49"/>
      <c r="HV163" s="49"/>
      <c r="HW163" s="49"/>
      <c r="HX163" s="49"/>
      <c r="HY163" s="49"/>
      <c r="HZ163" s="49"/>
      <c r="IA163" s="49"/>
      <c r="IB163" s="49"/>
      <c r="IC163" s="49"/>
      <c r="ID163" s="49"/>
      <c r="IE163" s="49"/>
      <c r="IF163" s="49"/>
      <c r="IG163" s="49"/>
      <c r="IH163" s="49"/>
      <c r="II163" s="49"/>
      <c r="IJ163" s="49"/>
      <c r="IK163" s="49"/>
      <c r="IL163" s="49"/>
      <c r="IM163" s="49"/>
      <c r="IN163" s="49"/>
      <c r="IO163" s="49"/>
      <c r="IP163" s="49"/>
      <c r="IQ163" s="49"/>
      <c r="IR163" s="49"/>
      <c r="IS163" s="49"/>
      <c r="IT163" s="49"/>
      <c r="IU163" s="49"/>
      <c r="IV163" s="49"/>
      <c r="IW163" s="49"/>
    </row>
    <row r="164" spans="1:257" x14ac:dyDescent="0.25">
      <c r="A164" s="195" t="s">
        <v>119</v>
      </c>
      <c r="B164" s="196"/>
      <c r="C164" s="197"/>
      <c r="D164" s="197"/>
      <c r="E164" s="197"/>
      <c r="F164" s="197"/>
      <c r="G164" s="197"/>
      <c r="H164" s="10"/>
      <c r="I164" s="46">
        <v>0</v>
      </c>
      <c r="J164" s="49"/>
      <c r="K164" s="99"/>
      <c r="L164" s="81"/>
      <c r="M164" s="81"/>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c r="FH164" s="49"/>
      <c r="FI164" s="49"/>
      <c r="FJ164" s="49"/>
      <c r="FK164" s="49"/>
      <c r="FL164" s="49"/>
      <c r="FM164" s="49"/>
      <c r="FN164" s="49"/>
      <c r="FO164" s="49"/>
      <c r="FP164" s="49"/>
      <c r="FQ164" s="49"/>
      <c r="FR164" s="49"/>
      <c r="FS164" s="49"/>
      <c r="FT164" s="49"/>
      <c r="FU164" s="49"/>
      <c r="FV164" s="49"/>
      <c r="FW164" s="49"/>
      <c r="FX164" s="49"/>
      <c r="FY164" s="49"/>
      <c r="FZ164" s="49"/>
      <c r="GA164" s="49"/>
      <c r="GB164" s="49"/>
      <c r="GC164" s="49"/>
      <c r="GD164" s="49"/>
      <c r="GE164" s="49"/>
      <c r="GF164" s="49"/>
      <c r="GG164" s="49"/>
      <c r="GH164" s="49"/>
      <c r="GI164" s="49"/>
      <c r="GJ164" s="49"/>
      <c r="GK164" s="49"/>
      <c r="GL164" s="49"/>
      <c r="GM164" s="49"/>
      <c r="GN164" s="49"/>
      <c r="GO164" s="49"/>
      <c r="GP164" s="49"/>
      <c r="GQ164" s="49"/>
      <c r="GR164" s="49"/>
      <c r="GS164" s="49"/>
      <c r="GT164" s="49"/>
      <c r="GU164" s="49"/>
      <c r="GV164" s="49"/>
      <c r="GW164" s="49"/>
      <c r="GX164" s="49"/>
      <c r="GY164" s="49"/>
      <c r="GZ164" s="49"/>
      <c r="HA164" s="49"/>
      <c r="HB164" s="49"/>
      <c r="HC164" s="49"/>
      <c r="HD164" s="49"/>
      <c r="HE164" s="49"/>
      <c r="HF164" s="49"/>
      <c r="HG164" s="49"/>
      <c r="HH164" s="49"/>
      <c r="HI164" s="49"/>
      <c r="HJ164" s="49"/>
      <c r="HK164" s="49"/>
      <c r="HL164" s="49"/>
      <c r="HM164" s="49"/>
      <c r="HN164" s="49"/>
      <c r="HO164" s="49"/>
      <c r="HP164" s="49"/>
      <c r="HQ164" s="49"/>
      <c r="HR164" s="49"/>
      <c r="HS164" s="49"/>
      <c r="HT164" s="49"/>
      <c r="HU164" s="49"/>
      <c r="HV164" s="49"/>
      <c r="HW164" s="49"/>
      <c r="HX164" s="49"/>
      <c r="HY164" s="49"/>
      <c r="HZ164" s="49"/>
      <c r="IA164" s="49"/>
      <c r="IB164" s="49"/>
      <c r="IC164" s="49"/>
      <c r="ID164" s="49"/>
      <c r="IE164" s="49"/>
      <c r="IF164" s="49"/>
      <c r="IG164" s="49"/>
      <c r="IH164" s="49"/>
      <c r="II164" s="49"/>
      <c r="IJ164" s="49"/>
      <c r="IK164" s="49"/>
      <c r="IL164" s="49"/>
      <c r="IM164" s="49"/>
      <c r="IN164" s="49"/>
      <c r="IO164" s="49"/>
      <c r="IP164" s="49"/>
      <c r="IQ164" s="49"/>
      <c r="IR164" s="49"/>
      <c r="IS164" s="49"/>
      <c r="IT164" s="49"/>
      <c r="IU164" s="49"/>
      <c r="IV164" s="49"/>
      <c r="IW164" s="49"/>
    </row>
    <row r="165" spans="1:257" x14ac:dyDescent="0.25">
      <c r="A165" s="195" t="s">
        <v>120</v>
      </c>
      <c r="B165" s="196"/>
      <c r="C165" s="197"/>
      <c r="D165" s="197"/>
      <c r="E165" s="197"/>
      <c r="F165" s="197"/>
      <c r="G165" s="197"/>
      <c r="H165" s="10"/>
      <c r="I165" s="46">
        <v>0</v>
      </c>
      <c r="J165" s="49"/>
      <c r="K165" s="99"/>
      <c r="L165" s="81"/>
      <c r="M165" s="81"/>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c r="FH165" s="49"/>
      <c r="FI165" s="49"/>
      <c r="FJ165" s="49"/>
      <c r="FK165" s="49"/>
      <c r="FL165" s="49"/>
      <c r="FM165" s="49"/>
      <c r="FN165" s="49"/>
      <c r="FO165" s="49"/>
      <c r="FP165" s="49"/>
      <c r="FQ165" s="49"/>
      <c r="FR165" s="49"/>
      <c r="FS165" s="49"/>
      <c r="FT165" s="49"/>
      <c r="FU165" s="49"/>
      <c r="FV165" s="49"/>
      <c r="FW165" s="49"/>
      <c r="FX165" s="49"/>
      <c r="FY165" s="49"/>
      <c r="FZ165" s="49"/>
      <c r="GA165" s="49"/>
      <c r="GB165" s="49"/>
      <c r="GC165" s="49"/>
      <c r="GD165" s="49"/>
      <c r="GE165" s="49"/>
      <c r="GF165" s="49"/>
      <c r="GG165" s="49"/>
      <c r="GH165" s="49"/>
      <c r="GI165" s="49"/>
      <c r="GJ165" s="49"/>
      <c r="GK165" s="49"/>
      <c r="GL165" s="49"/>
      <c r="GM165" s="49"/>
      <c r="GN165" s="49"/>
      <c r="GO165" s="49"/>
      <c r="GP165" s="49"/>
      <c r="GQ165" s="49"/>
      <c r="GR165" s="49"/>
      <c r="GS165" s="49"/>
      <c r="GT165" s="49"/>
      <c r="GU165" s="49"/>
      <c r="GV165" s="49"/>
      <c r="GW165" s="49"/>
      <c r="GX165" s="49"/>
      <c r="GY165" s="49"/>
      <c r="GZ165" s="49"/>
      <c r="HA165" s="49"/>
      <c r="HB165" s="49"/>
      <c r="HC165" s="49"/>
      <c r="HD165" s="49"/>
      <c r="HE165" s="49"/>
      <c r="HF165" s="49"/>
      <c r="HG165" s="49"/>
      <c r="HH165" s="49"/>
      <c r="HI165" s="49"/>
      <c r="HJ165" s="49"/>
      <c r="HK165" s="49"/>
      <c r="HL165" s="49"/>
      <c r="HM165" s="49"/>
      <c r="HN165" s="49"/>
      <c r="HO165" s="49"/>
      <c r="HP165" s="49"/>
      <c r="HQ165" s="49"/>
      <c r="HR165" s="49"/>
      <c r="HS165" s="49"/>
      <c r="HT165" s="49"/>
      <c r="HU165" s="49"/>
      <c r="HV165" s="49"/>
      <c r="HW165" s="49"/>
      <c r="HX165" s="49"/>
      <c r="HY165" s="49"/>
      <c r="HZ165" s="49"/>
      <c r="IA165" s="49"/>
      <c r="IB165" s="49"/>
      <c r="IC165" s="49"/>
      <c r="ID165" s="49"/>
      <c r="IE165" s="49"/>
      <c r="IF165" s="49"/>
      <c r="IG165" s="49"/>
      <c r="IH165" s="49"/>
      <c r="II165" s="49"/>
      <c r="IJ165" s="49"/>
      <c r="IK165" s="49"/>
      <c r="IL165" s="49"/>
      <c r="IM165" s="49"/>
      <c r="IN165" s="49"/>
      <c r="IO165" s="49"/>
      <c r="IP165" s="49"/>
      <c r="IQ165" s="49"/>
      <c r="IR165" s="49"/>
      <c r="IS165" s="49"/>
      <c r="IT165" s="49"/>
      <c r="IU165" s="49"/>
      <c r="IV165" s="49"/>
      <c r="IW165" s="49"/>
    </row>
    <row r="166" spans="1:257" x14ac:dyDescent="0.25">
      <c r="A166" s="195" t="s">
        <v>121</v>
      </c>
      <c r="B166" s="196"/>
      <c r="C166" s="197"/>
      <c r="D166" s="197"/>
      <c r="E166" s="197"/>
      <c r="F166" s="197"/>
      <c r="G166" s="197"/>
      <c r="H166" s="10"/>
      <c r="I166" s="46">
        <v>0</v>
      </c>
      <c r="J166" s="49"/>
      <c r="K166" s="99"/>
      <c r="L166" s="81"/>
      <c r="M166" s="81"/>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c r="IT166" s="49"/>
      <c r="IU166" s="49"/>
      <c r="IV166" s="49"/>
      <c r="IW166" s="49"/>
    </row>
    <row r="167" spans="1:257" x14ac:dyDescent="0.25">
      <c r="A167" s="195"/>
      <c r="B167" s="196"/>
      <c r="C167" s="197"/>
      <c r="D167" s="197"/>
      <c r="E167" s="197"/>
      <c r="F167" s="197"/>
      <c r="G167" s="197"/>
      <c r="H167" s="10"/>
      <c r="I167" s="46">
        <v>0</v>
      </c>
      <c r="J167" s="49"/>
      <c r="K167" s="99"/>
      <c r="L167" s="81"/>
      <c r="M167" s="81"/>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c r="IR167" s="49"/>
      <c r="IS167" s="49"/>
      <c r="IT167" s="49"/>
      <c r="IU167" s="49"/>
      <c r="IV167" s="49"/>
      <c r="IW167" s="49"/>
    </row>
    <row r="168" spans="1:257" x14ac:dyDescent="0.25">
      <c r="A168" s="195"/>
      <c r="B168" s="196"/>
      <c r="C168" s="197"/>
      <c r="D168" s="197"/>
      <c r="E168" s="197"/>
      <c r="F168" s="197"/>
      <c r="G168" s="197"/>
      <c r="H168" s="10"/>
      <c r="I168" s="46">
        <v>0</v>
      </c>
      <c r="J168" s="49"/>
      <c r="K168" s="99"/>
      <c r="L168" s="81"/>
      <c r="M168" s="81"/>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c r="FH168" s="49"/>
      <c r="FI168" s="49"/>
      <c r="FJ168" s="49"/>
      <c r="FK168" s="49"/>
      <c r="FL168" s="49"/>
      <c r="FM168" s="49"/>
      <c r="FN168" s="49"/>
      <c r="FO168" s="49"/>
      <c r="FP168" s="49"/>
      <c r="FQ168" s="49"/>
      <c r="FR168" s="49"/>
      <c r="FS168" s="49"/>
      <c r="FT168" s="49"/>
      <c r="FU168" s="49"/>
      <c r="FV168" s="49"/>
      <c r="FW168" s="49"/>
      <c r="FX168" s="49"/>
      <c r="FY168" s="49"/>
      <c r="FZ168" s="49"/>
      <c r="GA168" s="49"/>
      <c r="GB168" s="49"/>
      <c r="GC168" s="49"/>
      <c r="GD168" s="49"/>
      <c r="GE168" s="49"/>
      <c r="GF168" s="49"/>
      <c r="GG168" s="49"/>
      <c r="GH168" s="49"/>
      <c r="GI168" s="49"/>
      <c r="GJ168" s="49"/>
      <c r="GK168" s="49"/>
      <c r="GL168" s="49"/>
      <c r="GM168" s="49"/>
      <c r="GN168" s="49"/>
      <c r="GO168" s="49"/>
      <c r="GP168" s="49"/>
      <c r="GQ168" s="49"/>
      <c r="GR168" s="49"/>
      <c r="GS168" s="49"/>
      <c r="GT168" s="49"/>
      <c r="GU168" s="49"/>
      <c r="GV168" s="49"/>
      <c r="GW168" s="49"/>
      <c r="GX168" s="49"/>
      <c r="GY168" s="49"/>
      <c r="GZ168" s="49"/>
      <c r="HA168" s="49"/>
      <c r="HB168" s="49"/>
      <c r="HC168" s="49"/>
      <c r="HD168" s="49"/>
      <c r="HE168" s="49"/>
      <c r="HF168" s="49"/>
      <c r="HG168" s="49"/>
      <c r="HH168" s="49"/>
      <c r="HI168" s="49"/>
      <c r="HJ168" s="49"/>
      <c r="HK168" s="49"/>
      <c r="HL168" s="49"/>
      <c r="HM168" s="49"/>
      <c r="HN168" s="49"/>
      <c r="HO168" s="49"/>
      <c r="HP168" s="49"/>
      <c r="HQ168" s="49"/>
      <c r="HR168" s="49"/>
      <c r="HS168" s="49"/>
      <c r="HT168" s="49"/>
      <c r="HU168" s="49"/>
      <c r="HV168" s="49"/>
      <c r="HW168" s="49"/>
      <c r="HX168" s="49"/>
      <c r="HY168" s="49"/>
      <c r="HZ168" s="49"/>
      <c r="IA168" s="49"/>
      <c r="IB168" s="49"/>
      <c r="IC168" s="49"/>
      <c r="ID168" s="49"/>
      <c r="IE168" s="49"/>
      <c r="IF168" s="49"/>
      <c r="IG168" s="49"/>
      <c r="IH168" s="49"/>
      <c r="II168" s="49"/>
      <c r="IJ168" s="49"/>
      <c r="IK168" s="49"/>
      <c r="IL168" s="49"/>
      <c r="IM168" s="49"/>
      <c r="IN168" s="49"/>
      <c r="IO168" s="49"/>
      <c r="IP168" s="49"/>
      <c r="IQ168" s="49"/>
      <c r="IR168" s="49"/>
      <c r="IS168" s="49"/>
      <c r="IT168" s="49"/>
      <c r="IU168" s="49"/>
      <c r="IV168" s="49"/>
      <c r="IW168" s="49"/>
    </row>
    <row r="169" spans="1:257" x14ac:dyDescent="0.25">
      <c r="A169" s="195"/>
      <c r="B169" s="196"/>
      <c r="C169" s="197"/>
      <c r="D169" s="197"/>
      <c r="E169" s="197"/>
      <c r="F169" s="197"/>
      <c r="G169" s="197"/>
      <c r="H169" s="10"/>
      <c r="I169" s="46">
        <v>0</v>
      </c>
      <c r="J169" s="49" t="s">
        <v>19</v>
      </c>
      <c r="K169" s="99"/>
      <c r="L169" s="81"/>
      <c r="M169" s="81"/>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49"/>
      <c r="FI169" s="49"/>
      <c r="FJ169" s="49"/>
      <c r="FK169" s="49"/>
      <c r="FL169" s="49"/>
      <c r="FM169" s="49"/>
      <c r="FN169" s="49"/>
      <c r="FO169" s="49"/>
      <c r="FP169" s="49"/>
      <c r="FQ169" s="49"/>
      <c r="FR169" s="49"/>
      <c r="FS169" s="49"/>
      <c r="FT169" s="49"/>
      <c r="FU169" s="49"/>
      <c r="FV169" s="49"/>
      <c r="FW169" s="49"/>
      <c r="FX169" s="49"/>
      <c r="FY169" s="49"/>
      <c r="FZ169" s="49"/>
      <c r="GA169" s="49"/>
      <c r="GB169" s="49"/>
      <c r="GC169" s="49"/>
      <c r="GD169" s="49"/>
      <c r="GE169" s="49"/>
      <c r="GF169" s="49"/>
      <c r="GG169" s="49"/>
      <c r="GH169" s="49"/>
      <c r="GI169" s="49"/>
      <c r="GJ169" s="49"/>
      <c r="GK169" s="49"/>
      <c r="GL169" s="49"/>
      <c r="GM169" s="49"/>
      <c r="GN169" s="49"/>
      <c r="GO169" s="49"/>
      <c r="GP169" s="49"/>
      <c r="GQ169" s="49"/>
      <c r="GR169" s="49"/>
      <c r="GS169" s="49"/>
      <c r="GT169" s="49"/>
      <c r="GU169" s="49"/>
      <c r="GV169" s="49"/>
      <c r="GW169" s="49"/>
      <c r="GX169" s="49"/>
      <c r="GY169" s="49"/>
      <c r="GZ169" s="49"/>
      <c r="HA169" s="49"/>
      <c r="HB169" s="49"/>
      <c r="HC169" s="49"/>
      <c r="HD169" s="49"/>
      <c r="HE169" s="49"/>
      <c r="HF169" s="49"/>
      <c r="HG169" s="49"/>
      <c r="HH169" s="49"/>
      <c r="HI169" s="49"/>
      <c r="HJ169" s="49"/>
      <c r="HK169" s="49"/>
      <c r="HL169" s="49"/>
      <c r="HM169" s="49"/>
      <c r="HN169" s="49"/>
      <c r="HO169" s="49"/>
      <c r="HP169" s="49"/>
      <c r="HQ169" s="49"/>
      <c r="HR169" s="49"/>
      <c r="HS169" s="49"/>
      <c r="HT169" s="49"/>
      <c r="HU169" s="49"/>
      <c r="HV169" s="49"/>
      <c r="HW169" s="49"/>
      <c r="HX169" s="49"/>
      <c r="HY169" s="49"/>
      <c r="HZ169" s="49"/>
      <c r="IA169" s="49"/>
      <c r="IB169" s="49"/>
      <c r="IC169" s="49"/>
      <c r="ID169" s="49"/>
      <c r="IE169" s="49"/>
      <c r="IF169" s="49"/>
      <c r="IG169" s="49"/>
      <c r="IH169" s="49"/>
      <c r="II169" s="49"/>
      <c r="IJ169" s="49"/>
      <c r="IK169" s="49"/>
      <c r="IL169" s="49"/>
      <c r="IM169" s="49"/>
      <c r="IN169" s="49"/>
      <c r="IO169" s="49"/>
      <c r="IP169" s="49"/>
      <c r="IQ169" s="49"/>
      <c r="IR169" s="49"/>
      <c r="IS169" s="49"/>
      <c r="IT169" s="49"/>
      <c r="IU169" s="49"/>
      <c r="IV169" s="49"/>
      <c r="IW169" s="49"/>
    </row>
    <row r="170" spans="1:257" hidden="1" x14ac:dyDescent="0.25">
      <c r="A170" s="195"/>
      <c r="B170" s="196"/>
      <c r="C170" s="197"/>
      <c r="D170" s="197"/>
      <c r="E170" s="197"/>
      <c r="F170" s="197"/>
      <c r="G170" s="197"/>
      <c r="H170" s="10"/>
      <c r="I170" s="46">
        <v>0</v>
      </c>
      <c r="J170" s="49"/>
      <c r="K170" s="99"/>
      <c r="L170" s="81"/>
      <c r="M170" s="81"/>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c r="FH170" s="49"/>
      <c r="FI170" s="49"/>
      <c r="FJ170" s="49"/>
      <c r="FK170" s="49"/>
      <c r="FL170" s="49"/>
      <c r="FM170" s="49"/>
      <c r="FN170" s="49"/>
      <c r="FO170" s="49"/>
      <c r="FP170" s="49"/>
      <c r="FQ170" s="49"/>
      <c r="FR170" s="49"/>
      <c r="FS170" s="49"/>
      <c r="FT170" s="49"/>
      <c r="FU170" s="49"/>
      <c r="FV170" s="49"/>
      <c r="FW170" s="49"/>
      <c r="FX170" s="49"/>
      <c r="FY170" s="49"/>
      <c r="FZ170" s="49"/>
      <c r="GA170" s="49"/>
      <c r="GB170" s="49"/>
      <c r="GC170" s="49"/>
      <c r="GD170" s="49"/>
      <c r="GE170" s="49"/>
      <c r="GF170" s="49"/>
      <c r="GG170" s="49"/>
      <c r="GH170" s="49"/>
      <c r="GI170" s="49"/>
      <c r="GJ170" s="49"/>
      <c r="GK170" s="49"/>
      <c r="GL170" s="49"/>
      <c r="GM170" s="49"/>
      <c r="GN170" s="49"/>
      <c r="GO170" s="49"/>
      <c r="GP170" s="49"/>
      <c r="GQ170" s="49"/>
      <c r="GR170" s="49"/>
      <c r="GS170" s="49"/>
      <c r="GT170" s="49"/>
      <c r="GU170" s="49"/>
      <c r="GV170" s="49"/>
      <c r="GW170" s="49"/>
      <c r="GX170" s="49"/>
      <c r="GY170" s="49"/>
      <c r="GZ170" s="49"/>
      <c r="HA170" s="49"/>
      <c r="HB170" s="49"/>
      <c r="HC170" s="49"/>
      <c r="HD170" s="49"/>
      <c r="HE170" s="49"/>
      <c r="HF170" s="49"/>
      <c r="HG170" s="49"/>
      <c r="HH170" s="49"/>
      <c r="HI170" s="49"/>
      <c r="HJ170" s="49"/>
      <c r="HK170" s="49"/>
      <c r="HL170" s="49"/>
      <c r="HM170" s="49"/>
      <c r="HN170" s="49"/>
      <c r="HO170" s="49"/>
      <c r="HP170" s="49"/>
      <c r="HQ170" s="49"/>
      <c r="HR170" s="49"/>
      <c r="HS170" s="49"/>
      <c r="HT170" s="49"/>
      <c r="HU170" s="49"/>
      <c r="HV170" s="49"/>
      <c r="HW170" s="49"/>
      <c r="HX170" s="49"/>
      <c r="HY170" s="49"/>
      <c r="HZ170" s="49"/>
      <c r="IA170" s="49"/>
      <c r="IB170" s="49"/>
      <c r="IC170" s="49"/>
      <c r="ID170" s="49"/>
      <c r="IE170" s="49"/>
      <c r="IF170" s="49"/>
      <c r="IG170" s="49"/>
      <c r="IH170" s="49"/>
      <c r="II170" s="49"/>
      <c r="IJ170" s="49"/>
      <c r="IK170" s="49"/>
      <c r="IL170" s="49"/>
      <c r="IM170" s="49"/>
      <c r="IN170" s="49"/>
      <c r="IO170" s="49"/>
      <c r="IP170" s="49"/>
      <c r="IQ170" s="49"/>
      <c r="IR170" s="49"/>
      <c r="IS170" s="49"/>
      <c r="IT170" s="49"/>
      <c r="IU170" s="49"/>
      <c r="IV170" s="49"/>
      <c r="IW170" s="49"/>
    </row>
    <row r="171" spans="1:257" hidden="1" x14ac:dyDescent="0.25">
      <c r="A171" s="195"/>
      <c r="B171" s="196"/>
      <c r="C171" s="197"/>
      <c r="D171" s="197"/>
      <c r="E171" s="197"/>
      <c r="F171" s="197"/>
      <c r="G171" s="197"/>
      <c r="H171" s="10"/>
      <c r="I171" s="46">
        <v>0</v>
      </c>
      <c r="J171" s="49"/>
      <c r="K171" s="99"/>
      <c r="L171" s="81"/>
      <c r="M171" s="81"/>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c r="IV171" s="49"/>
      <c r="IW171" s="49"/>
    </row>
    <row r="172" spans="1:257" hidden="1" x14ac:dyDescent="0.25">
      <c r="A172" s="195"/>
      <c r="B172" s="196"/>
      <c r="C172" s="197"/>
      <c r="D172" s="197"/>
      <c r="E172" s="197"/>
      <c r="F172" s="197"/>
      <c r="G172" s="197"/>
      <c r="H172" s="10"/>
      <c r="I172" s="46">
        <v>0</v>
      </c>
      <c r="J172" s="49"/>
      <c r="K172" s="99"/>
      <c r="L172" s="81"/>
      <c r="M172" s="81"/>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c r="FH172" s="49"/>
      <c r="FI172" s="49"/>
      <c r="FJ172" s="49"/>
      <c r="FK172" s="49"/>
      <c r="FL172" s="49"/>
      <c r="FM172" s="49"/>
      <c r="FN172" s="49"/>
      <c r="FO172" s="49"/>
      <c r="FP172" s="49"/>
      <c r="FQ172" s="49"/>
      <c r="FR172" s="49"/>
      <c r="FS172" s="49"/>
      <c r="FT172" s="49"/>
      <c r="FU172" s="49"/>
      <c r="FV172" s="49"/>
      <c r="FW172" s="49"/>
      <c r="FX172" s="49"/>
      <c r="FY172" s="49"/>
      <c r="FZ172" s="49"/>
      <c r="GA172" s="49"/>
      <c r="GB172" s="49"/>
      <c r="GC172" s="49"/>
      <c r="GD172" s="49"/>
      <c r="GE172" s="49"/>
      <c r="GF172" s="49"/>
      <c r="GG172" s="49"/>
      <c r="GH172" s="49"/>
      <c r="GI172" s="49"/>
      <c r="GJ172" s="49"/>
      <c r="GK172" s="49"/>
      <c r="GL172" s="49"/>
      <c r="GM172" s="49"/>
      <c r="GN172" s="49"/>
      <c r="GO172" s="49"/>
      <c r="GP172" s="49"/>
      <c r="GQ172" s="49"/>
      <c r="GR172" s="49"/>
      <c r="GS172" s="49"/>
      <c r="GT172" s="49"/>
      <c r="GU172" s="49"/>
      <c r="GV172" s="49"/>
      <c r="GW172" s="49"/>
      <c r="GX172" s="49"/>
      <c r="GY172" s="49"/>
      <c r="GZ172" s="49"/>
      <c r="HA172" s="49"/>
      <c r="HB172" s="49"/>
      <c r="HC172" s="49"/>
      <c r="HD172" s="49"/>
      <c r="HE172" s="49"/>
      <c r="HF172" s="49"/>
      <c r="HG172" s="49"/>
      <c r="HH172" s="49"/>
      <c r="HI172" s="49"/>
      <c r="HJ172" s="49"/>
      <c r="HK172" s="49"/>
      <c r="HL172" s="49"/>
      <c r="HM172" s="49"/>
      <c r="HN172" s="49"/>
      <c r="HO172" s="49"/>
      <c r="HP172" s="49"/>
      <c r="HQ172" s="49"/>
      <c r="HR172" s="49"/>
      <c r="HS172" s="49"/>
      <c r="HT172" s="49"/>
      <c r="HU172" s="49"/>
      <c r="HV172" s="49"/>
      <c r="HW172" s="49"/>
      <c r="HX172" s="49"/>
      <c r="HY172" s="49"/>
      <c r="HZ172" s="49"/>
      <c r="IA172" s="49"/>
      <c r="IB172" s="49"/>
      <c r="IC172" s="49"/>
      <c r="ID172" s="49"/>
      <c r="IE172" s="49"/>
      <c r="IF172" s="49"/>
      <c r="IG172" s="49"/>
      <c r="IH172" s="49"/>
      <c r="II172" s="49"/>
      <c r="IJ172" s="49"/>
      <c r="IK172" s="49"/>
      <c r="IL172" s="49"/>
      <c r="IM172" s="49"/>
      <c r="IN172" s="49"/>
      <c r="IO172" s="49"/>
      <c r="IP172" s="49"/>
      <c r="IQ172" s="49"/>
      <c r="IR172" s="49"/>
      <c r="IS172" s="49"/>
      <c r="IT172" s="49"/>
      <c r="IU172" s="49"/>
      <c r="IV172" s="49"/>
      <c r="IW172" s="49"/>
    </row>
    <row r="173" spans="1:257" hidden="1" x14ac:dyDescent="0.25">
      <c r="A173" s="195"/>
      <c r="B173" s="196"/>
      <c r="C173" s="197"/>
      <c r="D173" s="197"/>
      <c r="E173" s="197"/>
      <c r="F173" s="197"/>
      <c r="G173" s="197"/>
      <c r="H173" s="10"/>
      <c r="I173" s="46">
        <v>0</v>
      </c>
      <c r="J173" s="49"/>
      <c r="K173" s="99"/>
      <c r="L173" s="81"/>
      <c r="M173" s="81"/>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c r="FH173" s="49"/>
      <c r="FI173" s="49"/>
      <c r="FJ173" s="49"/>
      <c r="FK173" s="49"/>
      <c r="FL173" s="49"/>
      <c r="FM173" s="49"/>
      <c r="FN173" s="49"/>
      <c r="FO173" s="49"/>
      <c r="FP173" s="49"/>
      <c r="FQ173" s="49"/>
      <c r="FR173" s="49"/>
      <c r="FS173" s="49"/>
      <c r="FT173" s="49"/>
      <c r="FU173" s="49"/>
      <c r="FV173" s="49"/>
      <c r="FW173" s="49"/>
      <c r="FX173" s="49"/>
      <c r="FY173" s="49"/>
      <c r="FZ173" s="49"/>
      <c r="GA173" s="49"/>
      <c r="GB173" s="49"/>
      <c r="GC173" s="49"/>
      <c r="GD173" s="49"/>
      <c r="GE173" s="49"/>
      <c r="GF173" s="49"/>
      <c r="GG173" s="49"/>
      <c r="GH173" s="49"/>
      <c r="GI173" s="49"/>
      <c r="GJ173" s="49"/>
      <c r="GK173" s="49"/>
      <c r="GL173" s="49"/>
      <c r="GM173" s="49"/>
      <c r="GN173" s="49"/>
      <c r="GO173" s="49"/>
      <c r="GP173" s="49"/>
      <c r="GQ173" s="49"/>
      <c r="GR173" s="49"/>
      <c r="GS173" s="49"/>
      <c r="GT173" s="49"/>
      <c r="GU173" s="49"/>
      <c r="GV173" s="49"/>
      <c r="GW173" s="49"/>
      <c r="GX173" s="49"/>
      <c r="GY173" s="49"/>
      <c r="GZ173" s="49"/>
      <c r="HA173" s="49"/>
      <c r="HB173" s="49"/>
      <c r="HC173" s="49"/>
      <c r="HD173" s="49"/>
      <c r="HE173" s="49"/>
      <c r="HF173" s="49"/>
      <c r="HG173" s="49"/>
      <c r="HH173" s="49"/>
      <c r="HI173" s="49"/>
      <c r="HJ173" s="49"/>
      <c r="HK173" s="49"/>
      <c r="HL173" s="49"/>
      <c r="HM173" s="49"/>
      <c r="HN173" s="49"/>
      <c r="HO173" s="49"/>
      <c r="HP173" s="49"/>
      <c r="HQ173" s="49"/>
      <c r="HR173" s="49"/>
      <c r="HS173" s="49"/>
      <c r="HT173" s="49"/>
      <c r="HU173" s="49"/>
      <c r="HV173" s="49"/>
      <c r="HW173" s="49"/>
      <c r="HX173" s="49"/>
      <c r="HY173" s="49"/>
      <c r="HZ173" s="49"/>
      <c r="IA173" s="49"/>
      <c r="IB173" s="49"/>
      <c r="IC173" s="49"/>
      <c r="ID173" s="49"/>
      <c r="IE173" s="49"/>
      <c r="IF173" s="49"/>
      <c r="IG173" s="49"/>
      <c r="IH173" s="49"/>
      <c r="II173" s="49"/>
      <c r="IJ173" s="49"/>
      <c r="IK173" s="49"/>
      <c r="IL173" s="49"/>
      <c r="IM173" s="49"/>
      <c r="IN173" s="49"/>
      <c r="IO173" s="49"/>
      <c r="IP173" s="49"/>
      <c r="IQ173" s="49"/>
      <c r="IR173" s="49"/>
      <c r="IS173" s="49"/>
      <c r="IT173" s="49"/>
      <c r="IU173" s="49"/>
      <c r="IV173" s="49"/>
      <c r="IW173" s="49"/>
    </row>
    <row r="174" spans="1:257" hidden="1" x14ac:dyDescent="0.25">
      <c r="A174" s="195"/>
      <c r="B174" s="196"/>
      <c r="C174" s="197"/>
      <c r="D174" s="197"/>
      <c r="E174" s="197"/>
      <c r="F174" s="197"/>
      <c r="G174" s="197"/>
      <c r="H174" s="10"/>
      <c r="I174" s="46">
        <v>0</v>
      </c>
      <c r="J174" s="49"/>
      <c r="K174" s="99"/>
      <c r="L174" s="81"/>
      <c r="M174" s="81"/>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c r="IT174" s="49"/>
      <c r="IU174" s="49"/>
      <c r="IV174" s="49"/>
      <c r="IW174" s="49"/>
    </row>
    <row r="175" spans="1:257" hidden="1" x14ac:dyDescent="0.25">
      <c r="A175" s="195"/>
      <c r="B175" s="196"/>
      <c r="C175" s="197"/>
      <c r="D175" s="197"/>
      <c r="E175" s="197"/>
      <c r="F175" s="197"/>
      <c r="G175" s="197"/>
      <c r="H175" s="10"/>
      <c r="I175" s="46">
        <v>0</v>
      </c>
      <c r="J175" s="49"/>
      <c r="K175" s="99"/>
      <c r="L175" s="81"/>
      <c r="M175" s="81"/>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c r="FI175" s="49"/>
      <c r="FJ175" s="49"/>
      <c r="FK175" s="49"/>
      <c r="FL175" s="49"/>
      <c r="FM175" s="49"/>
      <c r="FN175" s="49"/>
      <c r="FO175" s="49"/>
      <c r="FP175" s="49"/>
      <c r="FQ175" s="49"/>
      <c r="FR175" s="49"/>
      <c r="FS175" s="49"/>
      <c r="FT175" s="49"/>
      <c r="FU175" s="49"/>
      <c r="FV175" s="49"/>
      <c r="FW175" s="49"/>
      <c r="FX175" s="49"/>
      <c r="FY175" s="49"/>
      <c r="FZ175" s="49"/>
      <c r="GA175" s="49"/>
      <c r="GB175" s="49"/>
      <c r="GC175" s="49"/>
      <c r="GD175" s="49"/>
      <c r="GE175" s="49"/>
      <c r="GF175" s="49"/>
      <c r="GG175" s="49"/>
      <c r="GH175" s="49"/>
      <c r="GI175" s="49"/>
      <c r="GJ175" s="49"/>
      <c r="GK175" s="49"/>
      <c r="GL175" s="49"/>
      <c r="GM175" s="49"/>
      <c r="GN175" s="49"/>
      <c r="GO175" s="49"/>
      <c r="GP175" s="49"/>
      <c r="GQ175" s="49"/>
      <c r="GR175" s="49"/>
      <c r="GS175" s="49"/>
      <c r="GT175" s="49"/>
      <c r="GU175" s="49"/>
      <c r="GV175" s="49"/>
      <c r="GW175" s="49"/>
      <c r="GX175" s="49"/>
      <c r="GY175" s="49"/>
      <c r="GZ175" s="49"/>
      <c r="HA175" s="49"/>
      <c r="HB175" s="49"/>
      <c r="HC175" s="49"/>
      <c r="HD175" s="49"/>
      <c r="HE175" s="49"/>
      <c r="HF175" s="49"/>
      <c r="HG175" s="49"/>
      <c r="HH175" s="49"/>
      <c r="HI175" s="49"/>
      <c r="HJ175" s="49"/>
      <c r="HK175" s="49"/>
      <c r="HL175" s="49"/>
      <c r="HM175" s="49"/>
      <c r="HN175" s="49"/>
      <c r="HO175" s="49"/>
      <c r="HP175" s="49"/>
      <c r="HQ175" s="49"/>
      <c r="HR175" s="49"/>
      <c r="HS175" s="49"/>
      <c r="HT175" s="49"/>
      <c r="HU175" s="49"/>
      <c r="HV175" s="49"/>
      <c r="HW175" s="49"/>
      <c r="HX175" s="49"/>
      <c r="HY175" s="49"/>
      <c r="HZ175" s="49"/>
      <c r="IA175" s="49"/>
      <c r="IB175" s="49"/>
      <c r="IC175" s="49"/>
      <c r="ID175" s="49"/>
      <c r="IE175" s="49"/>
      <c r="IF175" s="49"/>
      <c r="IG175" s="49"/>
      <c r="IH175" s="49"/>
      <c r="II175" s="49"/>
      <c r="IJ175" s="49"/>
      <c r="IK175" s="49"/>
      <c r="IL175" s="49"/>
      <c r="IM175" s="49"/>
      <c r="IN175" s="49"/>
      <c r="IO175" s="49"/>
      <c r="IP175" s="49"/>
      <c r="IQ175" s="49"/>
      <c r="IR175" s="49"/>
      <c r="IS175" s="49"/>
      <c r="IT175" s="49"/>
      <c r="IU175" s="49"/>
      <c r="IV175" s="49"/>
      <c r="IW175" s="49"/>
    </row>
    <row r="176" spans="1:257" hidden="1" x14ac:dyDescent="0.25">
      <c r="A176" s="195"/>
      <c r="B176" s="196"/>
      <c r="C176" s="197"/>
      <c r="D176" s="197"/>
      <c r="E176" s="197"/>
      <c r="F176" s="197"/>
      <c r="G176" s="197"/>
      <c r="H176" s="10"/>
      <c r="I176" s="46">
        <v>0</v>
      </c>
      <c r="J176" s="49"/>
      <c r="K176" s="99"/>
      <c r="L176" s="81"/>
      <c r="M176" s="81"/>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c r="FU176" s="49"/>
      <c r="FV176" s="49"/>
      <c r="FW176" s="49"/>
      <c r="FX176" s="49"/>
      <c r="FY176" s="49"/>
      <c r="FZ176" s="49"/>
      <c r="GA176" s="49"/>
      <c r="GB176" s="49"/>
      <c r="GC176" s="49"/>
      <c r="GD176" s="49"/>
      <c r="GE176" s="49"/>
      <c r="GF176" s="49"/>
      <c r="GG176" s="49"/>
      <c r="GH176" s="49"/>
      <c r="GI176" s="49"/>
      <c r="GJ176" s="49"/>
      <c r="GK176" s="49"/>
      <c r="GL176" s="49"/>
      <c r="GM176" s="49"/>
      <c r="GN176" s="49"/>
      <c r="GO176" s="49"/>
      <c r="GP176" s="49"/>
      <c r="GQ176" s="49"/>
      <c r="GR176" s="49"/>
      <c r="GS176" s="49"/>
      <c r="GT176" s="49"/>
      <c r="GU176" s="49"/>
      <c r="GV176" s="49"/>
      <c r="GW176" s="49"/>
      <c r="GX176" s="49"/>
      <c r="GY176" s="49"/>
      <c r="GZ176" s="49"/>
      <c r="HA176" s="49"/>
      <c r="HB176" s="49"/>
      <c r="HC176" s="49"/>
      <c r="HD176" s="49"/>
      <c r="HE176" s="49"/>
      <c r="HF176" s="49"/>
      <c r="HG176" s="49"/>
      <c r="HH176" s="49"/>
      <c r="HI176" s="49"/>
      <c r="HJ176" s="49"/>
      <c r="HK176" s="49"/>
      <c r="HL176" s="49"/>
      <c r="HM176" s="49"/>
      <c r="HN176" s="49"/>
      <c r="HO176" s="49"/>
      <c r="HP176" s="49"/>
      <c r="HQ176" s="49"/>
      <c r="HR176" s="49"/>
      <c r="HS176" s="49"/>
      <c r="HT176" s="49"/>
      <c r="HU176" s="49"/>
      <c r="HV176" s="49"/>
      <c r="HW176" s="49"/>
      <c r="HX176" s="49"/>
      <c r="HY176" s="49"/>
      <c r="HZ176" s="49"/>
      <c r="IA176" s="49"/>
      <c r="IB176" s="49"/>
      <c r="IC176" s="49"/>
      <c r="ID176" s="49"/>
      <c r="IE176" s="49"/>
      <c r="IF176" s="49"/>
      <c r="IG176" s="49"/>
      <c r="IH176" s="49"/>
      <c r="II176" s="49"/>
      <c r="IJ176" s="49"/>
      <c r="IK176" s="49"/>
      <c r="IL176" s="49"/>
      <c r="IM176" s="49"/>
      <c r="IN176" s="49"/>
      <c r="IO176" s="49"/>
      <c r="IP176" s="49"/>
      <c r="IQ176" s="49"/>
      <c r="IR176" s="49"/>
      <c r="IS176" s="49"/>
      <c r="IT176" s="49"/>
      <c r="IU176" s="49"/>
      <c r="IV176" s="49"/>
      <c r="IW176" s="49"/>
    </row>
    <row r="177" spans="1:257" hidden="1" x14ac:dyDescent="0.25">
      <c r="A177" s="195"/>
      <c r="B177" s="196"/>
      <c r="C177" s="197"/>
      <c r="D177" s="197"/>
      <c r="E177" s="197"/>
      <c r="F177" s="197"/>
      <c r="G177" s="197"/>
      <c r="H177" s="10"/>
      <c r="I177" s="46">
        <v>0</v>
      </c>
      <c r="J177" s="49"/>
      <c r="K177" s="99"/>
      <c r="L177" s="81"/>
      <c r="M177" s="81"/>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c r="FU177" s="49"/>
      <c r="FV177" s="49"/>
      <c r="FW177" s="49"/>
      <c r="FX177" s="49"/>
      <c r="FY177" s="49"/>
      <c r="FZ177" s="49"/>
      <c r="GA177" s="49"/>
      <c r="GB177" s="49"/>
      <c r="GC177" s="49"/>
      <c r="GD177" s="49"/>
      <c r="GE177" s="49"/>
      <c r="GF177" s="49"/>
      <c r="GG177" s="49"/>
      <c r="GH177" s="49"/>
      <c r="GI177" s="49"/>
      <c r="GJ177" s="49"/>
      <c r="GK177" s="49"/>
      <c r="GL177" s="49"/>
      <c r="GM177" s="49"/>
      <c r="GN177" s="49"/>
      <c r="GO177" s="49"/>
      <c r="GP177" s="49"/>
      <c r="GQ177" s="49"/>
      <c r="GR177" s="49"/>
      <c r="GS177" s="49"/>
      <c r="GT177" s="49"/>
      <c r="GU177" s="49"/>
      <c r="GV177" s="49"/>
      <c r="GW177" s="49"/>
      <c r="GX177" s="49"/>
      <c r="GY177" s="49"/>
      <c r="GZ177" s="49"/>
      <c r="HA177" s="49"/>
      <c r="HB177" s="49"/>
      <c r="HC177" s="49"/>
      <c r="HD177" s="49"/>
      <c r="HE177" s="49"/>
      <c r="HF177" s="49"/>
      <c r="HG177" s="49"/>
      <c r="HH177" s="49"/>
      <c r="HI177" s="49"/>
      <c r="HJ177" s="49"/>
      <c r="HK177" s="49"/>
      <c r="HL177" s="49"/>
      <c r="HM177" s="49"/>
      <c r="HN177" s="49"/>
      <c r="HO177" s="49"/>
      <c r="HP177" s="49"/>
      <c r="HQ177" s="49"/>
      <c r="HR177" s="49"/>
      <c r="HS177" s="49"/>
      <c r="HT177" s="49"/>
      <c r="HU177" s="49"/>
      <c r="HV177" s="49"/>
      <c r="HW177" s="49"/>
      <c r="HX177" s="49"/>
      <c r="HY177" s="49"/>
      <c r="HZ177" s="49"/>
      <c r="IA177" s="49"/>
      <c r="IB177" s="49"/>
      <c r="IC177" s="49"/>
      <c r="ID177" s="49"/>
      <c r="IE177" s="49"/>
      <c r="IF177" s="49"/>
      <c r="IG177" s="49"/>
      <c r="IH177" s="49"/>
      <c r="II177" s="49"/>
      <c r="IJ177" s="49"/>
      <c r="IK177" s="49"/>
      <c r="IL177" s="49"/>
      <c r="IM177" s="49"/>
      <c r="IN177" s="49"/>
      <c r="IO177" s="49"/>
      <c r="IP177" s="49"/>
      <c r="IQ177" s="49"/>
      <c r="IR177" s="49"/>
      <c r="IS177" s="49"/>
      <c r="IT177" s="49"/>
      <c r="IU177" s="49"/>
      <c r="IV177" s="49"/>
      <c r="IW177" s="49"/>
    </row>
    <row r="178" spans="1:257" hidden="1" x14ac:dyDescent="0.25">
      <c r="A178" s="195"/>
      <c r="B178" s="196"/>
      <c r="C178" s="197"/>
      <c r="D178" s="197"/>
      <c r="E178" s="197"/>
      <c r="F178" s="197"/>
      <c r="G178" s="197"/>
      <c r="H178" s="10"/>
      <c r="I178" s="46">
        <v>0</v>
      </c>
      <c r="J178" s="49"/>
      <c r="K178" s="99"/>
      <c r="L178" s="81"/>
      <c r="M178" s="81"/>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c r="FU178" s="49"/>
      <c r="FV178" s="49"/>
      <c r="FW178" s="49"/>
      <c r="FX178" s="49"/>
      <c r="FY178" s="49"/>
      <c r="FZ178" s="49"/>
      <c r="GA178" s="49"/>
      <c r="GB178" s="49"/>
      <c r="GC178" s="49"/>
      <c r="GD178" s="49"/>
      <c r="GE178" s="49"/>
      <c r="GF178" s="49"/>
      <c r="GG178" s="49"/>
      <c r="GH178" s="49"/>
      <c r="GI178" s="49"/>
      <c r="GJ178" s="49"/>
      <c r="GK178" s="49"/>
      <c r="GL178" s="49"/>
      <c r="GM178" s="49"/>
      <c r="GN178" s="49"/>
      <c r="GO178" s="49"/>
      <c r="GP178" s="49"/>
      <c r="GQ178" s="49"/>
      <c r="GR178" s="49"/>
      <c r="GS178" s="49"/>
      <c r="GT178" s="49"/>
      <c r="GU178" s="49"/>
      <c r="GV178" s="49"/>
      <c r="GW178" s="49"/>
      <c r="GX178" s="49"/>
      <c r="GY178" s="49"/>
      <c r="GZ178" s="49"/>
      <c r="HA178" s="49"/>
      <c r="HB178" s="49"/>
      <c r="HC178" s="49"/>
      <c r="HD178" s="49"/>
      <c r="HE178" s="49"/>
      <c r="HF178" s="49"/>
      <c r="HG178" s="49"/>
      <c r="HH178" s="49"/>
      <c r="HI178" s="49"/>
      <c r="HJ178" s="49"/>
      <c r="HK178" s="49"/>
      <c r="HL178" s="49"/>
      <c r="HM178" s="49"/>
      <c r="HN178" s="49"/>
      <c r="HO178" s="49"/>
      <c r="HP178" s="49"/>
      <c r="HQ178" s="49"/>
      <c r="HR178" s="49"/>
      <c r="HS178" s="49"/>
      <c r="HT178" s="49"/>
      <c r="HU178" s="49"/>
      <c r="HV178" s="49"/>
      <c r="HW178" s="49"/>
      <c r="HX178" s="49"/>
      <c r="HY178" s="49"/>
      <c r="HZ178" s="49"/>
      <c r="IA178" s="49"/>
      <c r="IB178" s="49"/>
      <c r="IC178" s="49"/>
      <c r="ID178" s="49"/>
      <c r="IE178" s="49"/>
      <c r="IF178" s="49"/>
      <c r="IG178" s="49"/>
      <c r="IH178" s="49"/>
      <c r="II178" s="49"/>
      <c r="IJ178" s="49"/>
      <c r="IK178" s="49"/>
      <c r="IL178" s="49"/>
      <c r="IM178" s="49"/>
      <c r="IN178" s="49"/>
      <c r="IO178" s="49"/>
      <c r="IP178" s="49"/>
      <c r="IQ178" s="49"/>
      <c r="IR178" s="49"/>
      <c r="IS178" s="49"/>
      <c r="IT178" s="49"/>
      <c r="IU178" s="49"/>
      <c r="IV178" s="49"/>
      <c r="IW178" s="49"/>
    </row>
    <row r="179" spans="1:257" ht="15" hidden="1" customHeight="1" x14ac:dyDescent="0.25">
      <c r="A179" s="195"/>
      <c r="B179" s="196"/>
      <c r="C179" s="197"/>
      <c r="D179" s="197"/>
      <c r="E179" s="197"/>
      <c r="F179" s="197"/>
      <c r="G179" s="197"/>
      <c r="H179" s="10"/>
      <c r="I179" s="46">
        <v>0</v>
      </c>
      <c r="J179" s="49"/>
      <c r="K179" s="99"/>
      <c r="L179" s="81"/>
      <c r="M179" s="81"/>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c r="FH179" s="49"/>
      <c r="FI179" s="49"/>
      <c r="FJ179" s="49"/>
      <c r="FK179" s="49"/>
      <c r="FL179" s="49"/>
      <c r="FM179" s="49"/>
      <c r="FN179" s="49"/>
      <c r="FO179" s="49"/>
      <c r="FP179" s="49"/>
      <c r="FQ179" s="49"/>
      <c r="FR179" s="49"/>
      <c r="FS179" s="49"/>
      <c r="FT179" s="49"/>
      <c r="FU179" s="49"/>
      <c r="FV179" s="49"/>
      <c r="FW179" s="49"/>
      <c r="FX179" s="49"/>
      <c r="FY179" s="49"/>
      <c r="FZ179" s="49"/>
      <c r="GA179" s="49"/>
      <c r="GB179" s="49"/>
      <c r="GC179" s="49"/>
      <c r="GD179" s="49"/>
      <c r="GE179" s="49"/>
      <c r="GF179" s="49"/>
      <c r="GG179" s="49"/>
      <c r="GH179" s="49"/>
      <c r="GI179" s="49"/>
      <c r="GJ179" s="49"/>
      <c r="GK179" s="49"/>
      <c r="GL179" s="49"/>
      <c r="GM179" s="49"/>
      <c r="GN179" s="49"/>
      <c r="GO179" s="49"/>
      <c r="GP179" s="49"/>
      <c r="GQ179" s="49"/>
      <c r="GR179" s="49"/>
      <c r="GS179" s="49"/>
      <c r="GT179" s="49"/>
      <c r="GU179" s="49"/>
      <c r="GV179" s="49"/>
      <c r="GW179" s="49"/>
      <c r="GX179" s="49"/>
      <c r="GY179" s="49"/>
      <c r="GZ179" s="49"/>
      <c r="HA179" s="49"/>
      <c r="HB179" s="49"/>
      <c r="HC179" s="49"/>
      <c r="HD179" s="49"/>
      <c r="HE179" s="49"/>
      <c r="HF179" s="49"/>
      <c r="HG179" s="49"/>
      <c r="HH179" s="49"/>
      <c r="HI179" s="49"/>
      <c r="HJ179" s="49"/>
      <c r="HK179" s="49"/>
      <c r="HL179" s="49"/>
      <c r="HM179" s="49"/>
      <c r="HN179" s="49"/>
      <c r="HO179" s="49"/>
      <c r="HP179" s="49"/>
      <c r="HQ179" s="49"/>
      <c r="HR179" s="49"/>
      <c r="HS179" s="49"/>
      <c r="HT179" s="49"/>
      <c r="HU179" s="49"/>
      <c r="HV179" s="49"/>
      <c r="HW179" s="49"/>
      <c r="HX179" s="49"/>
      <c r="HY179" s="49"/>
      <c r="HZ179" s="49"/>
      <c r="IA179" s="49"/>
      <c r="IB179" s="49"/>
      <c r="IC179" s="49"/>
      <c r="ID179" s="49"/>
      <c r="IE179" s="49"/>
      <c r="IF179" s="49"/>
      <c r="IG179" s="49"/>
      <c r="IH179" s="49"/>
      <c r="II179" s="49"/>
      <c r="IJ179" s="49"/>
      <c r="IK179" s="49"/>
      <c r="IL179" s="49"/>
      <c r="IM179" s="49"/>
      <c r="IN179" s="49"/>
      <c r="IO179" s="49"/>
      <c r="IP179" s="49"/>
      <c r="IQ179" s="49"/>
      <c r="IR179" s="49"/>
      <c r="IS179" s="49"/>
      <c r="IT179" s="49"/>
      <c r="IU179" s="49"/>
      <c r="IV179" s="49"/>
      <c r="IW179" s="49"/>
    </row>
    <row r="180" spans="1:257" hidden="1" x14ac:dyDescent="0.25">
      <c r="A180" s="195"/>
      <c r="B180" s="196"/>
      <c r="C180" s="197"/>
      <c r="D180" s="197"/>
      <c r="E180" s="197"/>
      <c r="F180" s="197"/>
      <c r="G180" s="197"/>
      <c r="H180" s="8"/>
      <c r="I180" s="46">
        <v>0</v>
      </c>
      <c r="J180" s="49"/>
    </row>
    <row r="181" spans="1:257" ht="15" hidden="1" customHeight="1" x14ac:dyDescent="0.25">
      <c r="A181" s="195"/>
      <c r="B181" s="196"/>
      <c r="C181" s="197"/>
      <c r="D181" s="197"/>
      <c r="E181" s="197"/>
      <c r="F181" s="197"/>
      <c r="G181" s="197"/>
      <c r="H181" s="8"/>
      <c r="I181" s="46">
        <v>0</v>
      </c>
      <c r="J181" s="49"/>
    </row>
    <row r="182" spans="1:257" ht="15" hidden="1" customHeight="1" x14ac:dyDescent="0.25">
      <c r="A182" s="195"/>
      <c r="B182" s="196"/>
      <c r="C182" s="197"/>
      <c r="D182" s="197"/>
      <c r="E182" s="197"/>
      <c r="F182" s="197"/>
      <c r="G182" s="197"/>
      <c r="H182" s="8"/>
      <c r="I182" s="46">
        <v>0</v>
      </c>
      <c r="J182" s="49"/>
    </row>
    <row r="183" spans="1:257" ht="15" hidden="1" customHeight="1" x14ac:dyDescent="0.25">
      <c r="A183" s="195"/>
      <c r="B183" s="196"/>
      <c r="C183" s="197"/>
      <c r="D183" s="197"/>
      <c r="E183" s="197"/>
      <c r="F183" s="197"/>
      <c r="G183" s="197"/>
      <c r="H183" s="8"/>
      <c r="I183" s="46">
        <v>0</v>
      </c>
      <c r="J183" s="49"/>
    </row>
    <row r="184" spans="1:257" hidden="1" x14ac:dyDescent="0.25">
      <c r="A184" s="283"/>
      <c r="B184" s="284"/>
      <c r="C184" s="285"/>
      <c r="D184" s="285"/>
      <c r="E184" s="285"/>
      <c r="F184" s="285"/>
      <c r="G184" s="285"/>
      <c r="H184" s="8"/>
      <c r="I184" s="46">
        <v>0</v>
      </c>
      <c r="J184" s="49"/>
    </row>
    <row r="185" spans="1:257" ht="14.75" customHeight="1" x14ac:dyDescent="0.25">
      <c r="A185" s="209" t="s">
        <v>64</v>
      </c>
      <c r="B185" s="210"/>
      <c r="C185" s="210"/>
      <c r="D185" s="210"/>
      <c r="E185" s="210"/>
      <c r="F185" s="210"/>
      <c r="G185" s="210"/>
      <c r="H185" s="210"/>
      <c r="I185" s="211"/>
      <c r="J185" s="49"/>
    </row>
    <row r="186" spans="1:257" ht="30.5" customHeight="1" thickBot="1" x14ac:dyDescent="0.3">
      <c r="A186" s="286"/>
      <c r="B186" s="287"/>
      <c r="C186" s="287"/>
      <c r="D186" s="287"/>
      <c r="E186" s="287"/>
      <c r="F186" s="287"/>
      <c r="G186" s="287"/>
      <c r="H186" s="287"/>
      <c r="I186" s="288"/>
      <c r="J186" s="49"/>
    </row>
    <row r="187" spans="1:257" ht="16" thickBot="1" x14ac:dyDescent="0.3">
      <c r="J187" s="49"/>
    </row>
    <row r="188" spans="1:257" ht="18.5" thickBot="1" x14ac:dyDescent="0.3">
      <c r="A188" s="204" t="s">
        <v>65</v>
      </c>
      <c r="B188" s="205"/>
      <c r="C188" s="205"/>
      <c r="D188" s="205"/>
      <c r="E188" s="205"/>
      <c r="F188" s="205"/>
      <c r="G188" s="206"/>
      <c r="H188" s="106"/>
      <c r="I188" s="107">
        <f>SUM(I3,I58,I91,I127,I141,I153)</f>
        <v>30000</v>
      </c>
      <c r="J188" s="49"/>
    </row>
    <row r="189" spans="1:257" ht="16" thickBot="1" x14ac:dyDescent="0.3">
      <c r="A189" s="108"/>
      <c r="B189" s="108"/>
      <c r="C189" s="109"/>
      <c r="D189" s="110"/>
      <c r="E189" s="110"/>
      <c r="F189" s="111"/>
      <c r="G189" s="110"/>
      <c r="H189" s="110"/>
      <c r="I189" s="112"/>
      <c r="J189" s="113"/>
    </row>
    <row r="190" spans="1:257" ht="18" x14ac:dyDescent="0.25">
      <c r="A190" s="207" t="s">
        <v>66</v>
      </c>
      <c r="B190" s="208"/>
      <c r="C190" s="208"/>
      <c r="D190" s="208"/>
      <c r="E190" s="208"/>
      <c r="F190" s="208"/>
      <c r="G190" s="54" t="s">
        <v>6</v>
      </c>
      <c r="H190" s="95"/>
      <c r="I190" s="48">
        <v>3000</v>
      </c>
      <c r="J190" s="89" t="s">
        <v>67</v>
      </c>
    </row>
    <row r="191" spans="1:257" ht="115.5" customHeight="1" x14ac:dyDescent="0.25">
      <c r="A191" s="345" t="s">
        <v>68</v>
      </c>
      <c r="B191" s="346"/>
      <c r="C191" s="346"/>
      <c r="D191" s="346"/>
      <c r="E191" s="346"/>
      <c r="F191" s="346"/>
      <c r="G191" s="346"/>
      <c r="H191" s="346"/>
      <c r="I191" s="347"/>
      <c r="J191" s="114"/>
    </row>
    <row r="192" spans="1:257" x14ac:dyDescent="0.25">
      <c r="A192" s="79"/>
      <c r="B192" s="50"/>
      <c r="C192" s="187"/>
      <c r="D192" s="159"/>
      <c r="E192" s="159"/>
      <c r="F192" s="159"/>
      <c r="I192" s="160"/>
    </row>
    <row r="193" spans="1:10" x14ac:dyDescent="0.25">
      <c r="A193" s="350" t="s">
        <v>69</v>
      </c>
      <c r="B193" s="351"/>
      <c r="C193" s="351"/>
      <c r="D193" s="351"/>
      <c r="E193" s="351"/>
      <c r="F193" s="351"/>
      <c r="G193" s="351"/>
      <c r="H193" s="115"/>
      <c r="I193" s="116" t="s">
        <v>70</v>
      </c>
    </row>
    <row r="194" spans="1:10" x14ac:dyDescent="0.25">
      <c r="A194" s="142" t="s">
        <v>71</v>
      </c>
      <c r="B194" s="212" t="s">
        <v>72</v>
      </c>
      <c r="C194" s="212"/>
      <c r="D194" s="212"/>
      <c r="E194" s="212"/>
      <c r="F194" s="212"/>
      <c r="G194" s="212"/>
      <c r="H194" s="115"/>
      <c r="I194" s="11">
        <v>0</v>
      </c>
    </row>
    <row r="195" spans="1:10" ht="15" customHeight="1" x14ac:dyDescent="0.25">
      <c r="A195" s="142" t="s">
        <v>73</v>
      </c>
      <c r="B195" s="212" t="s">
        <v>74</v>
      </c>
      <c r="C195" s="212"/>
      <c r="D195" s="212"/>
      <c r="E195" s="212"/>
      <c r="F195" s="212"/>
      <c r="G195" s="212"/>
      <c r="H195" s="161"/>
      <c r="I195" s="11">
        <v>0.1</v>
      </c>
      <c r="J195" s="326"/>
    </row>
    <row r="196" spans="1:10" ht="15" customHeight="1" x14ac:dyDescent="0.25">
      <c r="A196" s="142" t="s">
        <v>75</v>
      </c>
      <c r="B196" s="212" t="s">
        <v>76</v>
      </c>
      <c r="C196" s="212"/>
      <c r="D196" s="212"/>
      <c r="E196" s="212"/>
      <c r="F196" s="212"/>
      <c r="G196" s="212"/>
      <c r="H196" s="118"/>
      <c r="I196" s="140">
        <v>0</v>
      </c>
      <c r="J196" s="326"/>
    </row>
    <row r="197" spans="1:10" ht="18.75" customHeight="1" x14ac:dyDescent="0.25">
      <c r="A197" s="141"/>
      <c r="B197" s="330"/>
      <c r="C197" s="212"/>
      <c r="D197" s="212"/>
      <c r="E197" s="212"/>
      <c r="F197" s="212"/>
      <c r="G197" s="212"/>
      <c r="H197" s="118"/>
      <c r="I197" s="143"/>
    </row>
    <row r="198" spans="1:10" ht="15" customHeight="1" x14ac:dyDescent="0.25">
      <c r="A198" s="156"/>
      <c r="B198" s="155" t="s">
        <v>77</v>
      </c>
      <c r="C198" s="331"/>
      <c r="D198" s="331"/>
      <c r="E198" s="331"/>
      <c r="F198" s="331"/>
      <c r="G198" s="331"/>
      <c r="H198" s="331"/>
      <c r="I198" s="332"/>
    </row>
    <row r="199" spans="1:10" ht="16" thickBot="1" x14ac:dyDescent="0.3">
      <c r="A199" s="157"/>
      <c r="B199" s="144" t="s">
        <v>78</v>
      </c>
      <c r="C199" s="192"/>
      <c r="D199" s="193"/>
      <c r="E199" s="193"/>
      <c r="F199" s="193"/>
      <c r="G199" s="193"/>
      <c r="H199" s="193"/>
      <c r="I199" s="194"/>
    </row>
    <row r="200" spans="1:10" ht="5.25" customHeight="1" x14ac:dyDescent="0.25">
      <c r="B200" s="158"/>
      <c r="C200" s="117"/>
      <c r="D200" s="117"/>
      <c r="E200" s="117"/>
      <c r="F200" s="117"/>
    </row>
    <row r="201" spans="1:10" x14ac:dyDescent="0.25">
      <c r="B201" s="158"/>
      <c r="C201" s="117"/>
      <c r="D201" s="117"/>
      <c r="E201" s="117"/>
      <c r="F201" s="117"/>
      <c r="G201" s="163" t="s">
        <v>79</v>
      </c>
      <c r="H201" s="164"/>
      <c r="I201" s="165">
        <f>IF(I190&gt;0,(I190/I188),0)</f>
        <v>0.1</v>
      </c>
    </row>
    <row r="202" spans="1:10" ht="16" thickBot="1" x14ac:dyDescent="0.3">
      <c r="A202" s="117"/>
      <c r="B202" s="117"/>
      <c r="C202" s="117"/>
      <c r="D202" s="117"/>
      <c r="E202" s="117"/>
      <c r="F202" s="117"/>
      <c r="G202" s="117"/>
      <c r="H202" s="118"/>
      <c r="I202" s="119"/>
    </row>
    <row r="203" spans="1:10" ht="18.5" thickBot="1" x14ac:dyDescent="0.3">
      <c r="A203" s="333" t="s">
        <v>80</v>
      </c>
      <c r="B203" s="334"/>
      <c r="C203" s="334"/>
      <c r="D203" s="120"/>
      <c r="E203" s="120"/>
      <c r="F203" s="121"/>
      <c r="G203" s="120"/>
      <c r="H203" s="120"/>
      <c r="I203" s="122">
        <f>I188+I190</f>
        <v>33000</v>
      </c>
    </row>
    <row r="204" spans="1:10" x14ac:dyDescent="0.25">
      <c r="C204" s="123"/>
      <c r="D204" s="123"/>
      <c r="E204" s="123"/>
      <c r="F204" s="124"/>
      <c r="G204" s="123"/>
      <c r="H204" s="123"/>
      <c r="I204" s="124"/>
    </row>
    <row r="205" spans="1:10" x14ac:dyDescent="0.25">
      <c r="A205" s="327" t="s">
        <v>81</v>
      </c>
      <c r="B205" s="327"/>
      <c r="C205" s="328" t="s">
        <v>82</v>
      </c>
      <c r="D205" s="329"/>
      <c r="E205" s="329"/>
      <c r="F205" s="329"/>
      <c r="G205" s="329"/>
      <c r="H205" s="329"/>
      <c r="I205" s="329"/>
    </row>
    <row r="206" spans="1:10" x14ac:dyDescent="0.25">
      <c r="C206" s="166" t="s">
        <v>83</v>
      </c>
    </row>
    <row r="208" spans="1:10" x14ac:dyDescent="0.25">
      <c r="C208" s="49"/>
      <c r="D208" s="49"/>
      <c r="E208" s="49"/>
      <c r="F208" s="49"/>
      <c r="G208" s="49"/>
      <c r="H208" s="49"/>
      <c r="I208" s="125"/>
    </row>
    <row r="209" spans="3:9" x14ac:dyDescent="0.25">
      <c r="C209" s="49"/>
      <c r="D209" s="49"/>
      <c r="E209" s="49"/>
      <c r="F209" s="49"/>
      <c r="G209" s="49"/>
      <c r="H209" s="49"/>
      <c r="I209" s="125"/>
    </row>
    <row r="210" spans="3:9" x14ac:dyDescent="0.25">
      <c r="C210" s="49"/>
      <c r="D210" s="49"/>
      <c r="E210" s="49"/>
      <c r="F210" s="49"/>
      <c r="G210" s="49"/>
      <c r="H210" s="49"/>
      <c r="I210" s="125"/>
    </row>
    <row r="211" spans="3:9" x14ac:dyDescent="0.25">
      <c r="C211" s="49"/>
      <c r="D211" s="49"/>
      <c r="E211" s="49"/>
      <c r="F211" s="49"/>
      <c r="G211" s="49"/>
      <c r="H211" s="49"/>
      <c r="I211" s="125"/>
    </row>
    <row r="212" spans="3:9" x14ac:dyDescent="0.25">
      <c r="C212" s="49"/>
      <c r="D212" s="49"/>
      <c r="E212" s="49"/>
      <c r="F212" s="49"/>
      <c r="G212" s="49"/>
      <c r="H212" s="49"/>
      <c r="I212" s="125"/>
    </row>
    <row r="213" spans="3:9" x14ac:dyDescent="0.25">
      <c r="C213" s="49"/>
      <c r="D213" s="49"/>
      <c r="E213" s="49"/>
      <c r="F213" s="49"/>
      <c r="G213" s="49"/>
      <c r="H213" s="49"/>
      <c r="I213" s="125"/>
    </row>
    <row r="214" spans="3:9" x14ac:dyDescent="0.25">
      <c r="C214" s="49"/>
      <c r="D214" s="49"/>
      <c r="E214" s="49"/>
      <c r="F214" s="49"/>
      <c r="G214" s="49"/>
      <c r="H214" s="49"/>
      <c r="I214" s="125"/>
    </row>
    <row r="215" spans="3:9" x14ac:dyDescent="0.25">
      <c r="C215" s="49"/>
      <c r="D215" s="49"/>
      <c r="E215" s="49"/>
      <c r="F215" s="49"/>
      <c r="G215" s="49"/>
      <c r="H215" s="49"/>
      <c r="I215" s="125"/>
    </row>
    <row r="216" spans="3:9" x14ac:dyDescent="0.25">
      <c r="C216" s="49"/>
      <c r="D216" s="49"/>
      <c r="E216" s="49"/>
      <c r="F216" s="49"/>
      <c r="G216" s="49"/>
      <c r="H216" s="49"/>
      <c r="I216" s="125"/>
    </row>
    <row r="217" spans="3:9" x14ac:dyDescent="0.25">
      <c r="C217" s="49"/>
      <c r="D217" s="49"/>
      <c r="E217" s="49"/>
      <c r="F217" s="49"/>
      <c r="G217" s="49"/>
      <c r="H217" s="49"/>
      <c r="I217" s="125"/>
    </row>
    <row r="218" spans="3:9" x14ac:dyDescent="0.25">
      <c r="C218" s="49"/>
      <c r="D218" s="49"/>
      <c r="E218" s="49"/>
      <c r="F218" s="49"/>
      <c r="G218" s="49"/>
      <c r="H218" s="49"/>
      <c r="I218" s="125"/>
    </row>
    <row r="219" spans="3:9" x14ac:dyDescent="0.25">
      <c r="C219" s="49"/>
      <c r="D219" s="49"/>
      <c r="E219" s="49"/>
      <c r="F219" s="49"/>
      <c r="G219" s="49"/>
      <c r="H219" s="49"/>
      <c r="I219" s="125"/>
    </row>
    <row r="220" spans="3:9" x14ac:dyDescent="0.25">
      <c r="C220" s="49"/>
      <c r="D220" s="49"/>
      <c r="E220" s="49"/>
      <c r="F220" s="49"/>
      <c r="G220" s="49"/>
      <c r="H220" s="49"/>
      <c r="I220" s="125"/>
    </row>
    <row r="221" spans="3:9" x14ac:dyDescent="0.25">
      <c r="C221" s="49"/>
      <c r="D221" s="49"/>
      <c r="E221" s="49"/>
      <c r="F221" s="49"/>
      <c r="G221" s="49"/>
      <c r="H221" s="49"/>
      <c r="I221" s="125"/>
    </row>
    <row r="222" spans="3:9" x14ac:dyDescent="0.25">
      <c r="C222" s="49"/>
      <c r="D222" s="49"/>
      <c r="E222" s="49"/>
      <c r="F222" s="49"/>
      <c r="G222" s="49"/>
      <c r="H222" s="49"/>
      <c r="I222" s="125"/>
    </row>
    <row r="223" spans="3:9" x14ac:dyDescent="0.25">
      <c r="C223" s="49"/>
      <c r="D223" s="49"/>
      <c r="E223" s="49"/>
      <c r="F223" s="49"/>
      <c r="G223" s="49"/>
      <c r="H223" s="49"/>
      <c r="I223" s="125"/>
    </row>
    <row r="224" spans="3:9" x14ac:dyDescent="0.25">
      <c r="C224" s="49"/>
      <c r="D224" s="49"/>
      <c r="E224" s="49"/>
      <c r="F224" s="49"/>
      <c r="G224" s="49"/>
      <c r="H224" s="49"/>
      <c r="I224" s="125"/>
    </row>
    <row r="225" spans="3:13" x14ac:dyDescent="0.25">
      <c r="C225" s="49"/>
      <c r="D225" s="49"/>
      <c r="E225" s="49"/>
      <c r="F225" s="49"/>
      <c r="G225" s="49"/>
      <c r="H225" s="49"/>
      <c r="I225" s="125"/>
    </row>
    <row r="226" spans="3:13" x14ac:dyDescent="0.25">
      <c r="C226" s="49"/>
      <c r="D226" s="49"/>
      <c r="E226" s="49"/>
      <c r="F226" s="49"/>
      <c r="G226" s="49"/>
      <c r="H226" s="49"/>
      <c r="I226" s="125"/>
    </row>
    <row r="227" spans="3:13" x14ac:dyDescent="0.25">
      <c r="C227" s="49"/>
      <c r="D227" s="49"/>
      <c r="E227" s="49"/>
      <c r="F227" s="49"/>
      <c r="G227" s="49"/>
      <c r="H227" s="49"/>
      <c r="I227" s="125"/>
    </row>
    <row r="228" spans="3:13" x14ac:dyDescent="0.25">
      <c r="C228" s="49"/>
      <c r="D228" s="49"/>
      <c r="E228" s="49"/>
      <c r="F228" s="49"/>
      <c r="G228" s="49"/>
      <c r="H228" s="49"/>
      <c r="I228" s="125"/>
    </row>
    <row r="229" spans="3:13" x14ac:dyDescent="0.25">
      <c r="C229" s="49"/>
      <c r="D229" s="49"/>
      <c r="E229" s="49"/>
      <c r="F229" s="49"/>
      <c r="G229" s="49"/>
      <c r="H229" s="49"/>
      <c r="I229" s="125"/>
      <c r="K229" s="49"/>
      <c r="L229" s="49"/>
    </row>
    <row r="230" spans="3:13" x14ac:dyDescent="0.25">
      <c r="C230" s="49"/>
      <c r="D230" s="49"/>
      <c r="E230" s="49"/>
      <c r="F230" s="49"/>
      <c r="G230" s="49"/>
      <c r="H230" s="49"/>
      <c r="I230" s="125"/>
      <c r="K230" s="49"/>
      <c r="L230" s="49"/>
    </row>
    <row r="231" spans="3:13" x14ac:dyDescent="0.25">
      <c r="C231" s="49"/>
      <c r="D231" s="49"/>
      <c r="E231" s="49"/>
      <c r="F231" s="49"/>
      <c r="G231" s="49"/>
      <c r="H231" s="49"/>
      <c r="I231" s="125"/>
      <c r="K231" s="49"/>
      <c r="L231" s="49"/>
    </row>
    <row r="232" spans="3:13" x14ac:dyDescent="0.25">
      <c r="C232" s="49"/>
      <c r="D232" s="49"/>
      <c r="E232" s="49"/>
      <c r="F232" s="49"/>
      <c r="G232" s="49"/>
      <c r="H232" s="49"/>
      <c r="I232" s="125"/>
    </row>
    <row r="233" spans="3:13" x14ac:dyDescent="0.25">
      <c r="C233" s="49"/>
      <c r="D233" s="49"/>
      <c r="E233" s="49"/>
      <c r="F233" s="49"/>
      <c r="G233" s="49"/>
      <c r="H233" s="49"/>
      <c r="I233" s="125"/>
    </row>
    <row r="234" spans="3:13" x14ac:dyDescent="0.25">
      <c r="C234" s="49"/>
      <c r="D234" s="49"/>
      <c r="E234" s="49"/>
      <c r="F234" s="49"/>
      <c r="G234" s="49"/>
      <c r="H234" s="49"/>
      <c r="I234" s="125"/>
      <c r="K234" s="49"/>
      <c r="L234" s="49"/>
    </row>
    <row r="235" spans="3:13" x14ac:dyDescent="0.25">
      <c r="C235" s="49"/>
      <c r="D235" s="49"/>
      <c r="E235" s="49"/>
      <c r="F235" s="49"/>
      <c r="G235" s="49"/>
      <c r="H235" s="49"/>
      <c r="I235" s="125"/>
    </row>
    <row r="236" spans="3:13" x14ac:dyDescent="0.25">
      <c r="C236" s="49"/>
      <c r="D236" s="49"/>
      <c r="E236" s="49"/>
      <c r="F236" s="49"/>
      <c r="G236" s="49"/>
      <c r="H236" s="49"/>
      <c r="I236" s="125"/>
    </row>
    <row r="237" spans="3:13" x14ac:dyDescent="0.25">
      <c r="C237" s="49"/>
      <c r="D237" s="49"/>
      <c r="E237" s="49"/>
      <c r="F237" s="49"/>
      <c r="G237" s="49"/>
      <c r="H237" s="49"/>
      <c r="I237" s="125"/>
    </row>
    <row r="238" spans="3:13" x14ac:dyDescent="0.25">
      <c r="C238" s="49"/>
      <c r="D238" s="49"/>
      <c r="E238" s="49"/>
      <c r="F238" s="49"/>
      <c r="G238" s="49"/>
      <c r="H238" s="49"/>
      <c r="I238" s="125"/>
    </row>
    <row r="239" spans="3:13" x14ac:dyDescent="0.25">
      <c r="C239" s="49"/>
      <c r="D239" s="49"/>
      <c r="E239" s="49"/>
      <c r="F239" s="49"/>
      <c r="G239" s="49"/>
      <c r="H239" s="49"/>
      <c r="I239" s="125"/>
    </row>
    <row r="240" spans="3:13" x14ac:dyDescent="0.25">
      <c r="C240" s="49"/>
      <c r="D240" s="49"/>
      <c r="E240" s="49"/>
      <c r="F240" s="49"/>
      <c r="G240" s="49"/>
      <c r="H240" s="49"/>
      <c r="I240" s="125"/>
      <c r="M240" s="125"/>
    </row>
    <row r="241" spans="3:257" x14ac:dyDescent="0.25">
      <c r="C241" s="49"/>
      <c r="D241" s="49"/>
      <c r="E241" s="49"/>
      <c r="F241" s="49"/>
      <c r="G241" s="49"/>
      <c r="H241" s="49"/>
      <c r="I241" s="125"/>
      <c r="J241" s="49"/>
    </row>
    <row r="242" spans="3:257" x14ac:dyDescent="0.25">
      <c r="C242" s="49"/>
      <c r="D242" s="49"/>
      <c r="E242" s="49"/>
      <c r="F242" s="49"/>
      <c r="G242" s="49"/>
      <c r="H242" s="49"/>
      <c r="I242" s="125"/>
      <c r="J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c r="EU242" s="49"/>
      <c r="EV242" s="49"/>
      <c r="EW242" s="49"/>
      <c r="EX242" s="49"/>
      <c r="EY242" s="49"/>
      <c r="EZ242" s="49"/>
      <c r="FA242" s="49"/>
      <c r="FB242" s="49"/>
      <c r="FC242" s="49"/>
      <c r="FD242" s="49"/>
      <c r="FE242" s="49"/>
      <c r="FF242" s="49"/>
      <c r="FG242" s="49"/>
      <c r="FH242" s="49"/>
      <c r="FI242" s="49"/>
      <c r="FJ242" s="49"/>
      <c r="FK242" s="49"/>
      <c r="FL242" s="49"/>
      <c r="FM242" s="49"/>
      <c r="FN242" s="49"/>
      <c r="FO242" s="49"/>
      <c r="FP242" s="49"/>
      <c r="FQ242" s="49"/>
      <c r="FR242" s="49"/>
      <c r="FS242" s="49"/>
      <c r="FT242" s="49"/>
      <c r="FU242" s="49"/>
      <c r="FV242" s="49"/>
      <c r="FW242" s="49"/>
      <c r="FX242" s="49"/>
      <c r="FY242" s="49"/>
      <c r="FZ242" s="49"/>
      <c r="GA242" s="49"/>
      <c r="GB242" s="49"/>
      <c r="GC242" s="49"/>
      <c r="GD242" s="49"/>
      <c r="GE242" s="49"/>
      <c r="GF242" s="49"/>
      <c r="GG242" s="49"/>
      <c r="GH242" s="49"/>
      <c r="GI242" s="49"/>
      <c r="GJ242" s="49"/>
      <c r="GK242" s="49"/>
      <c r="GL242" s="49"/>
      <c r="GM242" s="49"/>
      <c r="GN242" s="49"/>
      <c r="GO242" s="49"/>
      <c r="GP242" s="49"/>
      <c r="GQ242" s="49"/>
      <c r="GR242" s="49"/>
      <c r="GS242" s="49"/>
      <c r="GT242" s="49"/>
      <c r="GU242" s="49"/>
      <c r="GV242" s="49"/>
      <c r="GW242" s="49"/>
      <c r="GX242" s="49"/>
      <c r="GY242" s="49"/>
      <c r="GZ242" s="49"/>
      <c r="HA242" s="49"/>
      <c r="HB242" s="49"/>
      <c r="HC242" s="49"/>
      <c r="HD242" s="49"/>
      <c r="HE242" s="49"/>
      <c r="HF242" s="49"/>
      <c r="HG242" s="49"/>
      <c r="HH242" s="49"/>
      <c r="HI242" s="49"/>
      <c r="HJ242" s="49"/>
      <c r="HK242" s="49"/>
      <c r="HL242" s="49"/>
      <c r="HM242" s="49"/>
      <c r="HN242" s="49"/>
      <c r="HO242" s="49"/>
      <c r="HP242" s="49"/>
      <c r="HQ242" s="49"/>
      <c r="HR242" s="49"/>
      <c r="HS242" s="49"/>
      <c r="HT242" s="49"/>
      <c r="HU242" s="49"/>
      <c r="HV242" s="49"/>
      <c r="HW242" s="49"/>
      <c r="HX242" s="49"/>
      <c r="HY242" s="49"/>
      <c r="HZ242" s="49"/>
      <c r="IA242" s="49"/>
      <c r="IB242" s="49"/>
      <c r="IC242" s="49"/>
      <c r="ID242" s="49"/>
      <c r="IE242" s="49"/>
      <c r="IF242" s="49"/>
      <c r="IG242" s="49"/>
      <c r="IH242" s="49"/>
      <c r="II242" s="49"/>
      <c r="IJ242" s="49"/>
      <c r="IK242" s="49"/>
      <c r="IL242" s="49"/>
      <c r="IM242" s="49"/>
      <c r="IN242" s="49"/>
      <c r="IO242" s="49"/>
      <c r="IP242" s="49"/>
      <c r="IQ242" s="49"/>
      <c r="IR242" s="49"/>
      <c r="IS242" s="49"/>
      <c r="IT242" s="49"/>
      <c r="IU242" s="49"/>
      <c r="IV242" s="49"/>
      <c r="IW242" s="49"/>
    </row>
    <row r="243" spans="3:257" x14ac:dyDescent="0.25">
      <c r="C243" s="49"/>
      <c r="D243" s="49"/>
      <c r="E243" s="49"/>
      <c r="F243" s="49"/>
      <c r="G243" s="49"/>
      <c r="H243" s="49"/>
      <c r="I243" s="125"/>
      <c r="J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c r="EU243" s="49"/>
      <c r="EV243" s="49"/>
      <c r="EW243" s="49"/>
      <c r="EX243" s="49"/>
      <c r="EY243" s="49"/>
      <c r="EZ243" s="49"/>
      <c r="FA243" s="49"/>
      <c r="FB243" s="49"/>
      <c r="FC243" s="49"/>
      <c r="FD243" s="49"/>
      <c r="FE243" s="49"/>
      <c r="FF243" s="49"/>
      <c r="FG243" s="49"/>
      <c r="FH243" s="49"/>
      <c r="FI243" s="49"/>
      <c r="FJ243" s="49"/>
      <c r="FK243" s="49"/>
      <c r="FL243" s="49"/>
      <c r="FM243" s="49"/>
      <c r="FN243" s="49"/>
      <c r="FO243" s="49"/>
      <c r="FP243" s="49"/>
      <c r="FQ243" s="49"/>
      <c r="FR243" s="49"/>
      <c r="FS243" s="49"/>
      <c r="FT243" s="49"/>
      <c r="FU243" s="49"/>
      <c r="FV243" s="49"/>
      <c r="FW243" s="49"/>
      <c r="FX243" s="49"/>
      <c r="FY243" s="49"/>
      <c r="FZ243" s="49"/>
      <c r="GA243" s="49"/>
      <c r="GB243" s="49"/>
      <c r="GC243" s="49"/>
      <c r="GD243" s="49"/>
      <c r="GE243" s="49"/>
      <c r="GF243" s="49"/>
      <c r="GG243" s="49"/>
      <c r="GH243" s="49"/>
      <c r="GI243" s="49"/>
      <c r="GJ243" s="49"/>
      <c r="GK243" s="49"/>
      <c r="GL243" s="49"/>
      <c r="GM243" s="49"/>
      <c r="GN243" s="49"/>
      <c r="GO243" s="49"/>
      <c r="GP243" s="49"/>
      <c r="GQ243" s="49"/>
      <c r="GR243" s="49"/>
      <c r="GS243" s="49"/>
      <c r="GT243" s="49"/>
      <c r="GU243" s="49"/>
      <c r="GV243" s="49"/>
      <c r="GW243" s="49"/>
      <c r="GX243" s="49"/>
      <c r="GY243" s="49"/>
      <c r="GZ243" s="49"/>
      <c r="HA243" s="49"/>
      <c r="HB243" s="49"/>
      <c r="HC243" s="49"/>
      <c r="HD243" s="49"/>
      <c r="HE243" s="49"/>
      <c r="HF243" s="49"/>
      <c r="HG243" s="49"/>
      <c r="HH243" s="49"/>
      <c r="HI243" s="49"/>
      <c r="HJ243" s="49"/>
      <c r="HK243" s="49"/>
      <c r="HL243" s="49"/>
      <c r="HM243" s="49"/>
      <c r="HN243" s="49"/>
      <c r="HO243" s="49"/>
      <c r="HP243" s="49"/>
      <c r="HQ243" s="49"/>
      <c r="HR243" s="49"/>
      <c r="HS243" s="49"/>
      <c r="HT243" s="49"/>
      <c r="HU243" s="49"/>
      <c r="HV243" s="49"/>
      <c r="HW243" s="49"/>
      <c r="HX243" s="49"/>
      <c r="HY243" s="49"/>
      <c r="HZ243" s="49"/>
      <c r="IA243" s="49"/>
      <c r="IB243" s="49"/>
      <c r="IC243" s="49"/>
      <c r="ID243" s="49"/>
      <c r="IE243" s="49"/>
      <c r="IF243" s="49"/>
      <c r="IG243" s="49"/>
      <c r="IH243" s="49"/>
      <c r="II243" s="49"/>
      <c r="IJ243" s="49"/>
      <c r="IK243" s="49"/>
      <c r="IL243" s="49"/>
      <c r="IM243" s="49"/>
      <c r="IN243" s="49"/>
      <c r="IO243" s="49"/>
      <c r="IP243" s="49"/>
      <c r="IQ243" s="49"/>
      <c r="IR243" s="49"/>
      <c r="IS243" s="49"/>
      <c r="IT243" s="49"/>
      <c r="IU243" s="49"/>
      <c r="IV243" s="49"/>
      <c r="IW243" s="49"/>
    </row>
    <row r="244" spans="3:257" x14ac:dyDescent="0.25">
      <c r="C244" s="49"/>
      <c r="D244" s="49"/>
      <c r="E244" s="49"/>
      <c r="F244" s="49"/>
      <c r="G244" s="49"/>
      <c r="H244" s="49"/>
      <c r="I244" s="125"/>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c r="IL244" s="49"/>
      <c r="IM244" s="49"/>
      <c r="IN244" s="49"/>
      <c r="IO244" s="49"/>
      <c r="IP244" s="49"/>
      <c r="IQ244" s="49"/>
      <c r="IR244" s="49"/>
      <c r="IS244" s="49"/>
      <c r="IT244" s="49"/>
      <c r="IU244" s="49"/>
      <c r="IV244" s="49"/>
      <c r="IW244" s="49"/>
    </row>
    <row r="245" spans="3:257" x14ac:dyDescent="0.25">
      <c r="C245" s="126"/>
      <c r="D245" s="49"/>
      <c r="E245" s="49"/>
      <c r="F245" s="49"/>
      <c r="G245" s="49"/>
      <c r="H245" s="49"/>
      <c r="I245" s="125"/>
      <c r="K245" s="49"/>
      <c r="L245" s="49"/>
    </row>
    <row r="246" spans="3:257" x14ac:dyDescent="0.25">
      <c r="C246" s="126"/>
      <c r="D246" s="49"/>
      <c r="E246" s="49"/>
      <c r="F246" s="49"/>
      <c r="G246" s="49"/>
      <c r="H246" s="49"/>
      <c r="I246" s="125"/>
      <c r="J246" s="49"/>
      <c r="K246" s="49"/>
      <c r="L246" s="49"/>
      <c r="N246" s="126"/>
    </row>
    <row r="247" spans="3:257" x14ac:dyDescent="0.25">
      <c r="C247" s="126"/>
      <c r="D247" s="49"/>
      <c r="E247" s="49"/>
      <c r="F247" s="49"/>
      <c r="G247" s="49"/>
      <c r="H247" s="49"/>
      <c r="I247" s="125"/>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c r="DA247" s="49"/>
      <c r="DB247" s="49"/>
      <c r="DC247" s="49"/>
      <c r="DD247" s="49"/>
      <c r="DE247" s="49"/>
      <c r="DF247" s="49"/>
      <c r="DG247" s="49"/>
      <c r="DH247" s="49"/>
      <c r="DI247" s="49"/>
      <c r="DJ247" s="49"/>
      <c r="DK247" s="49"/>
      <c r="DL247" s="49"/>
      <c r="DM247" s="49"/>
      <c r="DN247" s="49"/>
      <c r="DO247" s="49"/>
      <c r="DP247" s="49"/>
      <c r="DQ247" s="49"/>
      <c r="DR247" s="49"/>
      <c r="DS247" s="49"/>
      <c r="DT247" s="49"/>
      <c r="DU247" s="49"/>
      <c r="DV247" s="49"/>
      <c r="DW247" s="49"/>
      <c r="DX247" s="49"/>
      <c r="DY247" s="49"/>
      <c r="DZ247" s="49"/>
      <c r="EA247" s="49"/>
      <c r="EB247" s="49"/>
      <c r="EC247" s="49"/>
      <c r="ED247" s="49"/>
      <c r="EE247" s="49"/>
      <c r="EF247" s="49"/>
      <c r="EG247" s="49"/>
      <c r="EH247" s="49"/>
      <c r="EI247" s="49"/>
      <c r="EJ247" s="49"/>
      <c r="EK247" s="49"/>
      <c r="EL247" s="49"/>
      <c r="EM247" s="49"/>
      <c r="EN247" s="49"/>
      <c r="EO247" s="49"/>
      <c r="EP247" s="49"/>
      <c r="EQ247" s="49"/>
      <c r="ER247" s="49"/>
      <c r="ES247" s="49"/>
      <c r="ET247" s="49"/>
      <c r="EU247" s="49"/>
      <c r="EV247" s="49"/>
      <c r="EW247" s="49"/>
      <c r="EX247" s="49"/>
      <c r="EY247" s="49"/>
      <c r="EZ247" s="49"/>
      <c r="FA247" s="49"/>
      <c r="FB247" s="49"/>
      <c r="FC247" s="49"/>
      <c r="FD247" s="49"/>
      <c r="FE247" s="49"/>
      <c r="FF247" s="49"/>
      <c r="FG247" s="49"/>
      <c r="FH247" s="49"/>
      <c r="FI247" s="49"/>
      <c r="FJ247" s="49"/>
      <c r="FK247" s="49"/>
      <c r="FL247" s="49"/>
      <c r="FM247" s="49"/>
      <c r="FN247" s="49"/>
      <c r="FO247" s="49"/>
      <c r="FP247" s="49"/>
      <c r="FQ247" s="49"/>
      <c r="FR247" s="49"/>
      <c r="FS247" s="49"/>
      <c r="FT247" s="49"/>
      <c r="FU247" s="49"/>
      <c r="FV247" s="49"/>
      <c r="FW247" s="49"/>
      <c r="FX247" s="49"/>
      <c r="FY247" s="49"/>
      <c r="FZ247" s="49"/>
      <c r="GA247" s="49"/>
      <c r="GB247" s="49"/>
      <c r="GC247" s="49"/>
      <c r="GD247" s="49"/>
      <c r="GE247" s="49"/>
      <c r="GF247" s="49"/>
      <c r="GG247" s="49"/>
      <c r="GH247" s="49"/>
      <c r="GI247" s="49"/>
      <c r="GJ247" s="49"/>
      <c r="GK247" s="49"/>
      <c r="GL247" s="49"/>
      <c r="GM247" s="49"/>
      <c r="GN247" s="49"/>
      <c r="GO247" s="49"/>
      <c r="GP247" s="49"/>
      <c r="GQ247" s="49"/>
      <c r="GR247" s="49"/>
      <c r="GS247" s="49"/>
      <c r="GT247" s="49"/>
      <c r="GU247" s="49"/>
      <c r="GV247" s="49"/>
      <c r="GW247" s="49"/>
      <c r="GX247" s="49"/>
      <c r="GY247" s="49"/>
      <c r="GZ247" s="49"/>
      <c r="HA247" s="49"/>
      <c r="HB247" s="49"/>
      <c r="HC247" s="49"/>
      <c r="HD247" s="49"/>
      <c r="HE247" s="49"/>
      <c r="HF247" s="49"/>
      <c r="HG247" s="49"/>
      <c r="HH247" s="49"/>
      <c r="HI247" s="49"/>
      <c r="HJ247" s="49"/>
      <c r="HK247" s="49"/>
      <c r="HL247" s="49"/>
      <c r="HM247" s="49"/>
      <c r="HN247" s="49"/>
      <c r="HO247" s="49"/>
      <c r="HP247" s="49"/>
      <c r="HQ247" s="49"/>
      <c r="HR247" s="49"/>
      <c r="HS247" s="49"/>
      <c r="HT247" s="49"/>
      <c r="HU247" s="49"/>
      <c r="HV247" s="49"/>
      <c r="HW247" s="49"/>
      <c r="HX247" s="49"/>
      <c r="HY247" s="49"/>
      <c r="HZ247" s="49"/>
      <c r="IA247" s="49"/>
      <c r="IB247" s="49"/>
      <c r="IC247" s="49"/>
      <c r="ID247" s="49"/>
      <c r="IE247" s="49"/>
      <c r="IF247" s="49"/>
      <c r="IG247" s="49"/>
      <c r="IH247" s="49"/>
      <c r="II247" s="49"/>
      <c r="IJ247" s="49"/>
      <c r="IK247" s="49"/>
      <c r="IL247" s="49"/>
      <c r="IM247" s="49"/>
      <c r="IN247" s="49"/>
      <c r="IO247" s="49"/>
      <c r="IP247" s="49"/>
      <c r="IQ247" s="49"/>
      <c r="IR247" s="49"/>
      <c r="IS247" s="49"/>
      <c r="IT247" s="49"/>
      <c r="IU247" s="49"/>
      <c r="IV247" s="49"/>
      <c r="IW247" s="49"/>
    </row>
    <row r="248" spans="3:257" x14ac:dyDescent="0.25">
      <c r="C248" s="126"/>
      <c r="D248" s="49"/>
      <c r="E248" s="49"/>
      <c r="F248" s="49"/>
      <c r="G248" s="49"/>
      <c r="H248" s="49"/>
      <c r="I248" s="125"/>
    </row>
    <row r="249" spans="3:257" x14ac:dyDescent="0.25">
      <c r="K249" s="49"/>
      <c r="L249" s="49"/>
    </row>
    <row r="250" spans="3:257" x14ac:dyDescent="0.25">
      <c r="C250" s="127"/>
      <c r="D250" s="127"/>
      <c r="E250" s="127"/>
      <c r="F250" s="127"/>
      <c r="G250" s="127"/>
      <c r="H250" s="127"/>
      <c r="I250" s="127"/>
    </row>
    <row r="251" spans="3:257" x14ac:dyDescent="0.25">
      <c r="C251" s="69"/>
      <c r="D251" s="69"/>
      <c r="E251" s="69"/>
      <c r="F251" s="69"/>
      <c r="G251" s="69"/>
      <c r="H251" s="69"/>
      <c r="I251" s="69"/>
      <c r="N251" s="128"/>
    </row>
    <row r="252" spans="3:257" x14ac:dyDescent="0.25">
      <c r="C252" s="69"/>
      <c r="D252" s="69"/>
      <c r="E252" s="69"/>
      <c r="F252" s="69"/>
      <c r="G252" s="69"/>
      <c r="H252" s="69"/>
      <c r="I252" s="69"/>
    </row>
    <row r="253" spans="3:257" x14ac:dyDescent="0.25">
      <c r="C253" s="49"/>
    </row>
    <row r="254" spans="3:257" x14ac:dyDescent="0.25">
      <c r="C254" s="129"/>
      <c r="D254" s="126"/>
      <c r="E254" s="126"/>
      <c r="G254" s="126"/>
      <c r="H254" s="126"/>
      <c r="I254" s="130"/>
    </row>
    <row r="255" spans="3:257" x14ac:dyDescent="0.25">
      <c r="C255" s="131"/>
      <c r="D255" s="132"/>
      <c r="E255" s="132"/>
      <c r="F255" s="132"/>
      <c r="G255" s="132"/>
      <c r="H255" s="132"/>
      <c r="I255" s="133"/>
      <c r="M255" s="125"/>
    </row>
    <row r="256" spans="3:257" x14ac:dyDescent="0.25">
      <c r="C256" s="49"/>
      <c r="D256" s="56"/>
      <c r="E256" s="56"/>
      <c r="F256" s="134"/>
      <c r="G256" s="135"/>
      <c r="H256" s="135"/>
      <c r="I256" s="56"/>
      <c r="J256" s="49"/>
    </row>
    <row r="257" spans="3:257" x14ac:dyDescent="0.25">
      <c r="C257" s="49"/>
      <c r="D257" s="56"/>
      <c r="E257" s="56"/>
      <c r="F257" s="134"/>
      <c r="G257" s="135"/>
      <c r="H257" s="135"/>
      <c r="I257" s="56"/>
      <c r="J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c r="DA257" s="49"/>
      <c r="DB257" s="49"/>
      <c r="DC257" s="49"/>
      <c r="DD257" s="49"/>
      <c r="DE257" s="49"/>
      <c r="DF257" s="49"/>
      <c r="DG257" s="49"/>
      <c r="DH257" s="49"/>
      <c r="DI257" s="49"/>
      <c r="DJ257" s="49"/>
      <c r="DK257" s="49"/>
      <c r="DL257" s="49"/>
      <c r="DM257" s="49"/>
      <c r="DN257" s="49"/>
      <c r="DO257" s="49"/>
      <c r="DP257" s="49"/>
      <c r="DQ257" s="49"/>
      <c r="DR257" s="49"/>
      <c r="DS257" s="49"/>
      <c r="DT257" s="49"/>
      <c r="DU257" s="49"/>
      <c r="DV257" s="49"/>
      <c r="DW257" s="49"/>
      <c r="DX257" s="49"/>
      <c r="DY257" s="49"/>
      <c r="DZ257" s="49"/>
      <c r="EA257" s="49"/>
      <c r="EB257" s="49"/>
      <c r="EC257" s="49"/>
      <c r="ED257" s="49"/>
      <c r="EE257" s="49"/>
      <c r="EF257" s="49"/>
      <c r="EG257" s="49"/>
      <c r="EH257" s="49"/>
      <c r="EI257" s="49"/>
      <c r="EJ257" s="49"/>
      <c r="EK257" s="49"/>
      <c r="EL257" s="49"/>
      <c r="EM257" s="49"/>
      <c r="EN257" s="49"/>
      <c r="EO257" s="49"/>
      <c r="EP257" s="49"/>
      <c r="EQ257" s="49"/>
      <c r="ER257" s="49"/>
      <c r="ES257" s="49"/>
      <c r="ET257" s="49"/>
      <c r="EU257" s="49"/>
      <c r="EV257" s="49"/>
      <c r="EW257" s="49"/>
      <c r="EX257" s="49"/>
      <c r="EY257" s="49"/>
      <c r="EZ257" s="49"/>
      <c r="FA257" s="49"/>
      <c r="FB257" s="49"/>
      <c r="FC257" s="49"/>
      <c r="FD257" s="49"/>
      <c r="FE257" s="49"/>
      <c r="FF257" s="49"/>
      <c r="FG257" s="49"/>
      <c r="FH257" s="49"/>
      <c r="FI257" s="49"/>
      <c r="FJ257" s="49"/>
      <c r="FK257" s="49"/>
      <c r="FL257" s="49"/>
      <c r="FM257" s="49"/>
      <c r="FN257" s="49"/>
      <c r="FO257" s="49"/>
      <c r="FP257" s="49"/>
      <c r="FQ257" s="49"/>
      <c r="FR257" s="49"/>
      <c r="FS257" s="49"/>
      <c r="FT257" s="49"/>
      <c r="FU257" s="49"/>
      <c r="FV257" s="49"/>
      <c r="FW257" s="49"/>
      <c r="FX257" s="49"/>
      <c r="FY257" s="49"/>
      <c r="FZ257" s="49"/>
      <c r="GA257" s="49"/>
      <c r="GB257" s="49"/>
      <c r="GC257" s="49"/>
      <c r="GD257" s="49"/>
      <c r="GE257" s="49"/>
      <c r="GF257" s="49"/>
      <c r="GG257" s="49"/>
      <c r="GH257" s="49"/>
      <c r="GI257" s="49"/>
      <c r="GJ257" s="49"/>
      <c r="GK257" s="49"/>
      <c r="GL257" s="49"/>
      <c r="GM257" s="49"/>
      <c r="GN257" s="49"/>
      <c r="GO257" s="49"/>
      <c r="GP257" s="49"/>
      <c r="GQ257" s="49"/>
      <c r="GR257" s="49"/>
      <c r="GS257" s="49"/>
      <c r="GT257" s="49"/>
      <c r="GU257" s="49"/>
      <c r="GV257" s="49"/>
      <c r="GW257" s="49"/>
      <c r="GX257" s="49"/>
      <c r="GY257" s="49"/>
      <c r="GZ257" s="49"/>
      <c r="HA257" s="49"/>
      <c r="HB257" s="49"/>
      <c r="HC257" s="49"/>
      <c r="HD257" s="49"/>
      <c r="HE257" s="49"/>
      <c r="HF257" s="49"/>
      <c r="HG257" s="49"/>
      <c r="HH257" s="49"/>
      <c r="HI257" s="49"/>
      <c r="HJ257" s="49"/>
      <c r="HK257" s="49"/>
      <c r="HL257" s="49"/>
      <c r="HM257" s="49"/>
      <c r="HN257" s="49"/>
      <c r="HO257" s="49"/>
      <c r="HP257" s="49"/>
      <c r="HQ257" s="49"/>
      <c r="HR257" s="49"/>
      <c r="HS257" s="49"/>
      <c r="HT257" s="49"/>
      <c r="HU257" s="49"/>
      <c r="HV257" s="49"/>
      <c r="HW257" s="49"/>
      <c r="HX257" s="49"/>
      <c r="HY257" s="49"/>
      <c r="HZ257" s="49"/>
      <c r="IA257" s="49"/>
      <c r="IB257" s="49"/>
      <c r="IC257" s="49"/>
      <c r="ID257" s="49"/>
      <c r="IE257" s="49"/>
      <c r="IF257" s="49"/>
      <c r="IG257" s="49"/>
      <c r="IH257" s="49"/>
      <c r="II257" s="49"/>
      <c r="IJ257" s="49"/>
      <c r="IK257" s="49"/>
      <c r="IL257" s="49"/>
      <c r="IM257" s="49"/>
      <c r="IN257" s="49"/>
      <c r="IO257" s="49"/>
      <c r="IP257" s="49"/>
      <c r="IQ257" s="49"/>
      <c r="IR257" s="49"/>
      <c r="IS257" s="49"/>
      <c r="IT257" s="49"/>
      <c r="IU257" s="49"/>
      <c r="IV257" s="49"/>
      <c r="IW257" s="49"/>
    </row>
    <row r="258" spans="3:257" x14ac:dyDescent="0.25">
      <c r="C258" s="49"/>
      <c r="D258" s="56"/>
      <c r="E258" s="56"/>
      <c r="F258" s="134"/>
      <c r="G258" s="135"/>
      <c r="H258" s="135"/>
      <c r="I258" s="56"/>
      <c r="J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c r="DA258" s="49"/>
      <c r="DB258" s="49"/>
      <c r="DC258" s="49"/>
      <c r="DD258" s="49"/>
      <c r="DE258" s="49"/>
      <c r="DF258" s="49"/>
      <c r="DG258" s="49"/>
      <c r="DH258" s="49"/>
      <c r="DI258" s="49"/>
      <c r="DJ258" s="49"/>
      <c r="DK258" s="49"/>
      <c r="DL258" s="49"/>
      <c r="DM258" s="49"/>
      <c r="DN258" s="49"/>
      <c r="DO258" s="49"/>
      <c r="DP258" s="49"/>
      <c r="DQ258" s="49"/>
      <c r="DR258" s="49"/>
      <c r="DS258" s="49"/>
      <c r="DT258" s="49"/>
      <c r="DU258" s="49"/>
      <c r="DV258" s="49"/>
      <c r="DW258" s="49"/>
      <c r="DX258" s="49"/>
      <c r="DY258" s="49"/>
      <c r="DZ258" s="49"/>
      <c r="EA258" s="49"/>
      <c r="EB258" s="49"/>
      <c r="EC258" s="49"/>
      <c r="ED258" s="49"/>
      <c r="EE258" s="49"/>
      <c r="EF258" s="49"/>
      <c r="EG258" s="49"/>
      <c r="EH258" s="49"/>
      <c r="EI258" s="49"/>
      <c r="EJ258" s="49"/>
      <c r="EK258" s="49"/>
      <c r="EL258" s="49"/>
      <c r="EM258" s="49"/>
      <c r="EN258" s="49"/>
      <c r="EO258" s="49"/>
      <c r="EP258" s="49"/>
      <c r="EQ258" s="49"/>
      <c r="ER258" s="49"/>
      <c r="ES258" s="49"/>
      <c r="ET258" s="49"/>
      <c r="EU258" s="49"/>
      <c r="EV258" s="49"/>
      <c r="EW258" s="49"/>
      <c r="EX258" s="49"/>
      <c r="EY258" s="49"/>
      <c r="EZ258" s="49"/>
      <c r="FA258" s="49"/>
      <c r="FB258" s="49"/>
      <c r="FC258" s="49"/>
      <c r="FD258" s="49"/>
      <c r="FE258" s="49"/>
      <c r="FF258" s="49"/>
      <c r="FG258" s="49"/>
      <c r="FH258" s="49"/>
      <c r="FI258" s="49"/>
      <c r="FJ258" s="49"/>
      <c r="FK258" s="49"/>
      <c r="FL258" s="49"/>
      <c r="FM258" s="49"/>
      <c r="FN258" s="49"/>
      <c r="FO258" s="49"/>
      <c r="FP258" s="49"/>
      <c r="FQ258" s="49"/>
      <c r="FR258" s="49"/>
      <c r="FS258" s="49"/>
      <c r="FT258" s="49"/>
      <c r="FU258" s="49"/>
      <c r="FV258" s="49"/>
      <c r="FW258" s="49"/>
      <c r="FX258" s="49"/>
      <c r="FY258" s="49"/>
      <c r="FZ258" s="49"/>
      <c r="GA258" s="49"/>
      <c r="GB258" s="49"/>
      <c r="GC258" s="49"/>
      <c r="GD258" s="49"/>
      <c r="GE258" s="49"/>
      <c r="GF258" s="49"/>
      <c r="GG258" s="49"/>
      <c r="GH258" s="49"/>
      <c r="GI258" s="49"/>
      <c r="GJ258" s="49"/>
      <c r="GK258" s="49"/>
      <c r="GL258" s="49"/>
      <c r="GM258" s="49"/>
      <c r="GN258" s="49"/>
      <c r="GO258" s="49"/>
      <c r="GP258" s="49"/>
      <c r="GQ258" s="49"/>
      <c r="GR258" s="49"/>
      <c r="GS258" s="49"/>
      <c r="GT258" s="49"/>
      <c r="GU258" s="49"/>
      <c r="GV258" s="49"/>
      <c r="GW258" s="49"/>
      <c r="GX258" s="49"/>
      <c r="GY258" s="49"/>
      <c r="GZ258" s="49"/>
      <c r="HA258" s="49"/>
      <c r="HB258" s="49"/>
      <c r="HC258" s="49"/>
      <c r="HD258" s="49"/>
      <c r="HE258" s="49"/>
      <c r="HF258" s="49"/>
      <c r="HG258" s="49"/>
      <c r="HH258" s="49"/>
      <c r="HI258" s="49"/>
      <c r="HJ258" s="49"/>
      <c r="HK258" s="49"/>
      <c r="HL258" s="49"/>
      <c r="HM258" s="49"/>
      <c r="HN258" s="49"/>
      <c r="HO258" s="49"/>
      <c r="HP258" s="49"/>
      <c r="HQ258" s="49"/>
      <c r="HR258" s="49"/>
      <c r="HS258" s="49"/>
      <c r="HT258" s="49"/>
      <c r="HU258" s="49"/>
      <c r="HV258" s="49"/>
      <c r="HW258" s="49"/>
      <c r="HX258" s="49"/>
      <c r="HY258" s="49"/>
      <c r="HZ258" s="49"/>
      <c r="IA258" s="49"/>
      <c r="IB258" s="49"/>
      <c r="IC258" s="49"/>
      <c r="ID258" s="49"/>
      <c r="IE258" s="49"/>
      <c r="IF258" s="49"/>
      <c r="IG258" s="49"/>
      <c r="IH258" s="49"/>
      <c r="II258" s="49"/>
      <c r="IJ258" s="49"/>
      <c r="IK258" s="49"/>
      <c r="IL258" s="49"/>
      <c r="IM258" s="49"/>
      <c r="IN258" s="49"/>
      <c r="IO258" s="49"/>
      <c r="IP258" s="49"/>
      <c r="IQ258" s="49"/>
      <c r="IR258" s="49"/>
      <c r="IS258" s="49"/>
      <c r="IT258" s="49"/>
      <c r="IU258" s="49"/>
      <c r="IV258" s="49"/>
      <c r="IW258" s="49"/>
    </row>
    <row r="259" spans="3:257" x14ac:dyDescent="0.25">
      <c r="C259" s="129"/>
      <c r="D259" s="131"/>
      <c r="E259" s="131"/>
      <c r="G259" s="126"/>
      <c r="H259" s="126"/>
      <c r="I259" s="130"/>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c r="DA259" s="49"/>
      <c r="DB259" s="49"/>
      <c r="DC259" s="49"/>
      <c r="DD259" s="49"/>
      <c r="DE259" s="49"/>
      <c r="DF259" s="49"/>
      <c r="DG259" s="49"/>
      <c r="DH259" s="49"/>
      <c r="DI259" s="49"/>
      <c r="DJ259" s="49"/>
      <c r="DK259" s="49"/>
      <c r="DL259" s="49"/>
      <c r="DM259" s="49"/>
      <c r="DN259" s="49"/>
      <c r="DO259" s="49"/>
      <c r="DP259" s="49"/>
      <c r="DQ259" s="49"/>
      <c r="DR259" s="49"/>
      <c r="DS259" s="49"/>
      <c r="DT259" s="49"/>
      <c r="DU259" s="49"/>
      <c r="DV259" s="49"/>
      <c r="DW259" s="49"/>
      <c r="DX259" s="49"/>
      <c r="DY259" s="49"/>
      <c r="DZ259" s="49"/>
      <c r="EA259" s="49"/>
      <c r="EB259" s="49"/>
      <c r="EC259" s="49"/>
      <c r="ED259" s="49"/>
      <c r="EE259" s="49"/>
      <c r="EF259" s="49"/>
      <c r="EG259" s="49"/>
      <c r="EH259" s="49"/>
      <c r="EI259" s="49"/>
      <c r="EJ259" s="49"/>
      <c r="EK259" s="49"/>
      <c r="EL259" s="49"/>
      <c r="EM259" s="49"/>
      <c r="EN259" s="49"/>
      <c r="EO259" s="49"/>
      <c r="EP259" s="49"/>
      <c r="EQ259" s="49"/>
      <c r="ER259" s="49"/>
      <c r="ES259" s="49"/>
      <c r="ET259" s="49"/>
      <c r="EU259" s="49"/>
      <c r="EV259" s="49"/>
      <c r="EW259" s="49"/>
      <c r="EX259" s="49"/>
      <c r="EY259" s="49"/>
      <c r="EZ259" s="49"/>
      <c r="FA259" s="49"/>
      <c r="FB259" s="49"/>
      <c r="FC259" s="49"/>
      <c r="FD259" s="49"/>
      <c r="FE259" s="49"/>
      <c r="FF259" s="49"/>
      <c r="FG259" s="49"/>
      <c r="FH259" s="49"/>
      <c r="FI259" s="49"/>
      <c r="FJ259" s="49"/>
      <c r="FK259" s="49"/>
      <c r="FL259" s="49"/>
      <c r="FM259" s="49"/>
      <c r="FN259" s="49"/>
      <c r="FO259" s="49"/>
      <c r="FP259" s="49"/>
      <c r="FQ259" s="49"/>
      <c r="FR259" s="49"/>
      <c r="FS259" s="49"/>
      <c r="FT259" s="49"/>
      <c r="FU259" s="49"/>
      <c r="FV259" s="49"/>
      <c r="FW259" s="49"/>
      <c r="FX259" s="49"/>
      <c r="FY259" s="49"/>
      <c r="FZ259" s="49"/>
      <c r="GA259" s="49"/>
      <c r="GB259" s="49"/>
      <c r="GC259" s="49"/>
      <c r="GD259" s="49"/>
      <c r="GE259" s="49"/>
      <c r="GF259" s="49"/>
      <c r="GG259" s="49"/>
      <c r="GH259" s="49"/>
      <c r="GI259" s="49"/>
      <c r="GJ259" s="49"/>
      <c r="GK259" s="49"/>
      <c r="GL259" s="49"/>
      <c r="GM259" s="49"/>
      <c r="GN259" s="49"/>
      <c r="GO259" s="49"/>
      <c r="GP259" s="49"/>
      <c r="GQ259" s="49"/>
      <c r="GR259" s="49"/>
      <c r="GS259" s="49"/>
      <c r="GT259" s="49"/>
      <c r="GU259" s="49"/>
      <c r="GV259" s="49"/>
      <c r="GW259" s="49"/>
      <c r="GX259" s="49"/>
      <c r="GY259" s="49"/>
      <c r="GZ259" s="49"/>
      <c r="HA259" s="49"/>
      <c r="HB259" s="49"/>
      <c r="HC259" s="49"/>
      <c r="HD259" s="49"/>
      <c r="HE259" s="49"/>
      <c r="HF259" s="49"/>
      <c r="HG259" s="49"/>
      <c r="HH259" s="49"/>
      <c r="HI259" s="49"/>
      <c r="HJ259" s="49"/>
      <c r="HK259" s="49"/>
      <c r="HL259" s="49"/>
      <c r="HM259" s="49"/>
      <c r="HN259" s="49"/>
      <c r="HO259" s="49"/>
      <c r="HP259" s="49"/>
      <c r="HQ259" s="49"/>
      <c r="HR259" s="49"/>
      <c r="HS259" s="49"/>
      <c r="HT259" s="49"/>
      <c r="HU259" s="49"/>
      <c r="HV259" s="49"/>
      <c r="HW259" s="49"/>
      <c r="HX259" s="49"/>
      <c r="HY259" s="49"/>
      <c r="HZ259" s="49"/>
      <c r="IA259" s="49"/>
      <c r="IB259" s="49"/>
      <c r="IC259" s="49"/>
      <c r="ID259" s="49"/>
      <c r="IE259" s="49"/>
      <c r="IF259" s="49"/>
      <c r="IG259" s="49"/>
      <c r="IH259" s="49"/>
      <c r="II259" s="49"/>
      <c r="IJ259" s="49"/>
      <c r="IK259" s="49"/>
      <c r="IL259" s="49"/>
      <c r="IM259" s="49"/>
      <c r="IN259" s="49"/>
      <c r="IO259" s="49"/>
      <c r="IP259" s="49"/>
      <c r="IQ259" s="49"/>
      <c r="IR259" s="49"/>
      <c r="IS259" s="49"/>
      <c r="IT259" s="49"/>
      <c r="IU259" s="49"/>
      <c r="IV259" s="49"/>
      <c r="IW259" s="49"/>
    </row>
    <row r="260" spans="3:257" x14ac:dyDescent="0.25">
      <c r="C260" s="136"/>
      <c r="F260" s="56"/>
      <c r="K260" s="49"/>
      <c r="L260" s="49"/>
    </row>
    <row r="261" spans="3:257" x14ac:dyDescent="0.25">
      <c r="C261" s="126"/>
      <c r="J261" s="49"/>
      <c r="K261" s="49"/>
      <c r="L261" s="49"/>
      <c r="N261" s="126"/>
    </row>
    <row r="262" spans="3:257" x14ac:dyDescent="0.25">
      <c r="C262" s="126"/>
      <c r="D262" s="49"/>
      <c r="E262" s="49"/>
      <c r="F262" s="49"/>
      <c r="G262" s="49"/>
      <c r="H262" s="49"/>
      <c r="I262" s="125"/>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c r="DA262" s="49"/>
      <c r="DB262" s="49"/>
      <c r="DC262" s="49"/>
      <c r="DD262" s="49"/>
      <c r="DE262" s="49"/>
      <c r="DF262" s="49"/>
      <c r="DG262" s="49"/>
      <c r="DH262" s="49"/>
      <c r="DI262" s="49"/>
      <c r="DJ262" s="49"/>
      <c r="DK262" s="49"/>
      <c r="DL262" s="49"/>
      <c r="DM262" s="49"/>
      <c r="DN262" s="49"/>
      <c r="DO262" s="49"/>
      <c r="DP262" s="49"/>
      <c r="DQ262" s="49"/>
      <c r="DR262" s="49"/>
      <c r="DS262" s="49"/>
      <c r="DT262" s="49"/>
      <c r="DU262" s="49"/>
      <c r="DV262" s="49"/>
      <c r="DW262" s="49"/>
      <c r="DX262" s="49"/>
      <c r="DY262" s="49"/>
      <c r="DZ262" s="49"/>
      <c r="EA262" s="49"/>
      <c r="EB262" s="49"/>
      <c r="EC262" s="49"/>
      <c r="ED262" s="49"/>
      <c r="EE262" s="49"/>
      <c r="EF262" s="49"/>
      <c r="EG262" s="49"/>
      <c r="EH262" s="49"/>
      <c r="EI262" s="49"/>
      <c r="EJ262" s="49"/>
      <c r="EK262" s="49"/>
      <c r="EL262" s="49"/>
      <c r="EM262" s="49"/>
      <c r="EN262" s="49"/>
      <c r="EO262" s="49"/>
      <c r="EP262" s="49"/>
      <c r="EQ262" s="49"/>
      <c r="ER262" s="49"/>
      <c r="ES262" s="49"/>
      <c r="ET262" s="49"/>
      <c r="EU262" s="49"/>
      <c r="EV262" s="49"/>
      <c r="EW262" s="49"/>
      <c r="EX262" s="49"/>
      <c r="EY262" s="49"/>
      <c r="EZ262" s="49"/>
      <c r="FA262" s="49"/>
      <c r="FB262" s="49"/>
      <c r="FC262" s="49"/>
      <c r="FD262" s="49"/>
      <c r="FE262" s="49"/>
      <c r="FF262" s="49"/>
      <c r="FG262" s="49"/>
      <c r="FH262" s="49"/>
      <c r="FI262" s="49"/>
      <c r="FJ262" s="49"/>
      <c r="FK262" s="49"/>
      <c r="FL262" s="49"/>
      <c r="FM262" s="49"/>
      <c r="FN262" s="49"/>
      <c r="FO262" s="49"/>
      <c r="FP262" s="49"/>
      <c r="FQ262" s="49"/>
      <c r="FR262" s="49"/>
      <c r="FS262" s="49"/>
      <c r="FT262" s="49"/>
      <c r="FU262" s="49"/>
      <c r="FV262" s="49"/>
      <c r="FW262" s="49"/>
      <c r="FX262" s="49"/>
      <c r="FY262" s="49"/>
      <c r="FZ262" s="49"/>
      <c r="GA262" s="49"/>
      <c r="GB262" s="49"/>
      <c r="GC262" s="49"/>
      <c r="GD262" s="49"/>
      <c r="GE262" s="49"/>
      <c r="GF262" s="49"/>
      <c r="GG262" s="49"/>
      <c r="GH262" s="49"/>
      <c r="GI262" s="49"/>
      <c r="GJ262" s="49"/>
      <c r="GK262" s="49"/>
      <c r="GL262" s="49"/>
      <c r="GM262" s="49"/>
      <c r="GN262" s="49"/>
      <c r="GO262" s="49"/>
      <c r="GP262" s="49"/>
      <c r="GQ262" s="49"/>
      <c r="GR262" s="49"/>
      <c r="GS262" s="49"/>
      <c r="GT262" s="49"/>
      <c r="GU262" s="49"/>
      <c r="GV262" s="49"/>
      <c r="GW262" s="49"/>
      <c r="GX262" s="49"/>
      <c r="GY262" s="49"/>
      <c r="GZ262" s="49"/>
      <c r="HA262" s="49"/>
      <c r="HB262" s="49"/>
      <c r="HC262" s="49"/>
      <c r="HD262" s="49"/>
      <c r="HE262" s="49"/>
      <c r="HF262" s="49"/>
      <c r="HG262" s="49"/>
      <c r="HH262" s="49"/>
      <c r="HI262" s="49"/>
      <c r="HJ262" s="49"/>
      <c r="HK262" s="49"/>
      <c r="HL262" s="49"/>
      <c r="HM262" s="49"/>
      <c r="HN262" s="49"/>
      <c r="HO262" s="49"/>
      <c r="HP262" s="49"/>
      <c r="HQ262" s="49"/>
      <c r="HR262" s="49"/>
      <c r="HS262" s="49"/>
      <c r="HT262" s="49"/>
      <c r="HU262" s="49"/>
      <c r="HV262" s="49"/>
      <c r="HW262" s="49"/>
      <c r="HX262" s="49"/>
      <c r="HY262" s="49"/>
      <c r="HZ262" s="49"/>
      <c r="IA262" s="49"/>
      <c r="IB262" s="49"/>
      <c r="IC262" s="49"/>
      <c r="ID262" s="49"/>
      <c r="IE262" s="49"/>
      <c r="IF262" s="49"/>
      <c r="IG262" s="49"/>
      <c r="IH262" s="49"/>
      <c r="II262" s="49"/>
      <c r="IJ262" s="49"/>
      <c r="IK262" s="49"/>
      <c r="IL262" s="49"/>
      <c r="IM262" s="49"/>
      <c r="IN262" s="49"/>
      <c r="IO262" s="49"/>
      <c r="IP262" s="49"/>
      <c r="IQ262" s="49"/>
      <c r="IR262" s="49"/>
      <c r="IS262" s="49"/>
      <c r="IT262" s="49"/>
      <c r="IU262" s="49"/>
      <c r="IV262" s="49"/>
      <c r="IW262" s="49"/>
    </row>
    <row r="263" spans="3:257" x14ac:dyDescent="0.25">
      <c r="C263" s="126"/>
      <c r="D263" s="49"/>
      <c r="E263" s="49"/>
      <c r="F263" s="49"/>
      <c r="G263" s="49"/>
      <c r="H263" s="49"/>
      <c r="I263" s="125"/>
      <c r="K263" s="49"/>
      <c r="L263" s="49"/>
    </row>
    <row r="265" spans="3:257" x14ac:dyDescent="0.25">
      <c r="C265" s="127"/>
      <c r="D265" s="127"/>
      <c r="E265" s="127"/>
      <c r="F265" s="127"/>
      <c r="G265" s="127"/>
      <c r="H265" s="127"/>
      <c r="I265" s="127"/>
    </row>
    <row r="266" spans="3:257" x14ac:dyDescent="0.25">
      <c r="C266" s="69"/>
      <c r="D266" s="69"/>
      <c r="E266" s="69"/>
      <c r="F266" s="69"/>
      <c r="G266" s="69"/>
      <c r="H266" s="69"/>
      <c r="I266" s="69"/>
    </row>
    <row r="267" spans="3:257" x14ac:dyDescent="0.25">
      <c r="C267" s="69"/>
      <c r="D267" s="69"/>
      <c r="E267" s="69"/>
      <c r="F267" s="69"/>
      <c r="G267" s="69"/>
      <c r="H267" s="69"/>
      <c r="I267" s="69"/>
    </row>
    <row r="268" spans="3:257" x14ac:dyDescent="0.25">
      <c r="C268" s="49"/>
      <c r="M268" s="125"/>
    </row>
    <row r="269" spans="3:257" x14ac:dyDescent="0.25">
      <c r="C269" s="129"/>
      <c r="D269" s="126"/>
      <c r="E269" s="126"/>
      <c r="G269" s="126"/>
      <c r="H269" s="126"/>
      <c r="I269" s="130"/>
    </row>
    <row r="270" spans="3:257" x14ac:dyDescent="0.25">
      <c r="C270" s="131"/>
      <c r="D270" s="132"/>
      <c r="E270" s="132"/>
      <c r="F270" s="132"/>
      <c r="G270" s="132"/>
      <c r="H270" s="132"/>
      <c r="I270" s="133"/>
    </row>
    <row r="271" spans="3:257" x14ac:dyDescent="0.25">
      <c r="C271" s="136"/>
      <c r="D271" s="56"/>
      <c r="E271" s="56"/>
      <c r="F271" s="134"/>
      <c r="G271" s="135"/>
      <c r="H271" s="135"/>
      <c r="I271" s="56"/>
      <c r="J271" s="49"/>
    </row>
    <row r="272" spans="3:257" x14ac:dyDescent="0.25">
      <c r="C272" s="49"/>
      <c r="D272" s="56"/>
      <c r="E272" s="56"/>
      <c r="F272" s="134"/>
      <c r="G272" s="135"/>
      <c r="H272" s="135"/>
      <c r="I272" s="56"/>
      <c r="J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c r="DA272" s="49"/>
      <c r="DB272" s="49"/>
      <c r="DC272" s="49"/>
      <c r="DD272" s="49"/>
      <c r="DE272" s="49"/>
      <c r="DF272" s="49"/>
      <c r="DG272" s="49"/>
      <c r="DH272" s="49"/>
      <c r="DI272" s="49"/>
      <c r="DJ272" s="49"/>
      <c r="DK272" s="49"/>
      <c r="DL272" s="49"/>
      <c r="DM272" s="49"/>
      <c r="DN272" s="49"/>
      <c r="DO272" s="49"/>
      <c r="DP272" s="49"/>
      <c r="DQ272" s="49"/>
      <c r="DR272" s="49"/>
      <c r="DS272" s="49"/>
      <c r="DT272" s="49"/>
      <c r="DU272" s="49"/>
      <c r="DV272" s="49"/>
      <c r="DW272" s="49"/>
      <c r="DX272" s="49"/>
      <c r="DY272" s="49"/>
      <c r="DZ272" s="49"/>
      <c r="EA272" s="49"/>
      <c r="EB272" s="49"/>
      <c r="EC272" s="49"/>
      <c r="ED272" s="49"/>
      <c r="EE272" s="49"/>
      <c r="EF272" s="49"/>
      <c r="EG272" s="49"/>
      <c r="EH272" s="49"/>
      <c r="EI272" s="49"/>
      <c r="EJ272" s="49"/>
      <c r="EK272" s="49"/>
      <c r="EL272" s="49"/>
      <c r="EM272" s="49"/>
      <c r="EN272" s="49"/>
      <c r="EO272" s="49"/>
      <c r="EP272" s="49"/>
      <c r="EQ272" s="49"/>
      <c r="ER272" s="49"/>
      <c r="ES272" s="49"/>
      <c r="ET272" s="49"/>
      <c r="EU272" s="49"/>
      <c r="EV272" s="49"/>
      <c r="EW272" s="49"/>
      <c r="EX272" s="49"/>
      <c r="EY272" s="49"/>
      <c r="EZ272" s="49"/>
      <c r="FA272" s="49"/>
      <c r="FB272" s="49"/>
      <c r="FC272" s="49"/>
      <c r="FD272" s="49"/>
      <c r="FE272" s="49"/>
      <c r="FF272" s="49"/>
      <c r="FG272" s="49"/>
      <c r="FH272" s="49"/>
      <c r="FI272" s="49"/>
      <c r="FJ272" s="49"/>
      <c r="FK272" s="49"/>
      <c r="FL272" s="49"/>
      <c r="FM272" s="49"/>
      <c r="FN272" s="49"/>
      <c r="FO272" s="49"/>
      <c r="FP272" s="49"/>
      <c r="FQ272" s="49"/>
      <c r="FR272" s="49"/>
      <c r="FS272" s="49"/>
      <c r="FT272" s="49"/>
      <c r="FU272" s="49"/>
      <c r="FV272" s="49"/>
      <c r="FW272" s="49"/>
      <c r="FX272" s="49"/>
      <c r="FY272" s="49"/>
      <c r="FZ272" s="49"/>
      <c r="GA272" s="49"/>
      <c r="GB272" s="49"/>
      <c r="GC272" s="49"/>
      <c r="GD272" s="49"/>
      <c r="GE272" s="49"/>
      <c r="GF272" s="49"/>
      <c r="GG272" s="49"/>
      <c r="GH272" s="49"/>
      <c r="GI272" s="49"/>
      <c r="GJ272" s="49"/>
      <c r="GK272" s="49"/>
      <c r="GL272" s="49"/>
      <c r="GM272" s="49"/>
      <c r="GN272" s="49"/>
      <c r="GO272" s="49"/>
      <c r="GP272" s="49"/>
      <c r="GQ272" s="49"/>
      <c r="GR272" s="49"/>
      <c r="GS272" s="49"/>
      <c r="GT272" s="49"/>
      <c r="GU272" s="49"/>
      <c r="GV272" s="49"/>
      <c r="GW272" s="49"/>
      <c r="GX272" s="49"/>
      <c r="GY272" s="49"/>
      <c r="GZ272" s="49"/>
      <c r="HA272" s="49"/>
      <c r="HB272" s="49"/>
      <c r="HC272" s="49"/>
      <c r="HD272" s="49"/>
      <c r="HE272" s="49"/>
      <c r="HF272" s="49"/>
      <c r="HG272" s="49"/>
      <c r="HH272" s="49"/>
      <c r="HI272" s="49"/>
      <c r="HJ272" s="49"/>
      <c r="HK272" s="49"/>
      <c r="HL272" s="49"/>
      <c r="HM272" s="49"/>
      <c r="HN272" s="49"/>
      <c r="HO272" s="49"/>
      <c r="HP272" s="49"/>
      <c r="HQ272" s="49"/>
      <c r="HR272" s="49"/>
      <c r="HS272" s="49"/>
      <c r="HT272" s="49"/>
      <c r="HU272" s="49"/>
      <c r="HV272" s="49"/>
      <c r="HW272" s="49"/>
      <c r="HX272" s="49"/>
      <c r="HY272" s="49"/>
      <c r="HZ272" s="49"/>
      <c r="IA272" s="49"/>
      <c r="IB272" s="49"/>
      <c r="IC272" s="49"/>
      <c r="ID272" s="49"/>
      <c r="IE272" s="49"/>
      <c r="IF272" s="49"/>
      <c r="IG272" s="49"/>
      <c r="IH272" s="49"/>
      <c r="II272" s="49"/>
      <c r="IJ272" s="49"/>
      <c r="IK272" s="49"/>
      <c r="IL272" s="49"/>
      <c r="IM272" s="49"/>
      <c r="IN272" s="49"/>
      <c r="IO272" s="49"/>
      <c r="IP272" s="49"/>
      <c r="IQ272" s="49"/>
      <c r="IR272" s="49"/>
      <c r="IS272" s="49"/>
      <c r="IT272" s="49"/>
      <c r="IU272" s="49"/>
      <c r="IV272" s="49"/>
      <c r="IW272" s="49"/>
    </row>
    <row r="273" spans="3:257" x14ac:dyDescent="0.25">
      <c r="C273" s="49"/>
      <c r="D273" s="56"/>
      <c r="E273" s="56"/>
      <c r="F273" s="134"/>
      <c r="G273" s="135"/>
      <c r="H273" s="135"/>
      <c r="I273" s="56"/>
      <c r="J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c r="DA273" s="49"/>
      <c r="DB273" s="49"/>
      <c r="DC273" s="49"/>
      <c r="DD273" s="49"/>
      <c r="DE273" s="49"/>
      <c r="DF273" s="49"/>
      <c r="DG273" s="49"/>
      <c r="DH273" s="49"/>
      <c r="DI273" s="49"/>
      <c r="DJ273" s="49"/>
      <c r="DK273" s="49"/>
      <c r="DL273" s="49"/>
      <c r="DM273" s="49"/>
      <c r="DN273" s="49"/>
      <c r="DO273" s="49"/>
      <c r="DP273" s="49"/>
      <c r="DQ273" s="49"/>
      <c r="DR273" s="49"/>
      <c r="DS273" s="49"/>
      <c r="DT273" s="49"/>
      <c r="DU273" s="49"/>
      <c r="DV273" s="49"/>
      <c r="DW273" s="49"/>
      <c r="DX273" s="49"/>
      <c r="DY273" s="49"/>
      <c r="DZ273" s="49"/>
      <c r="EA273" s="49"/>
      <c r="EB273" s="49"/>
      <c r="EC273" s="49"/>
      <c r="ED273" s="49"/>
      <c r="EE273" s="49"/>
      <c r="EF273" s="49"/>
      <c r="EG273" s="49"/>
      <c r="EH273" s="49"/>
      <c r="EI273" s="49"/>
      <c r="EJ273" s="49"/>
      <c r="EK273" s="49"/>
      <c r="EL273" s="49"/>
      <c r="EM273" s="49"/>
      <c r="EN273" s="49"/>
      <c r="EO273" s="49"/>
      <c r="EP273" s="49"/>
      <c r="EQ273" s="49"/>
      <c r="ER273" s="49"/>
      <c r="ES273" s="49"/>
      <c r="ET273" s="49"/>
      <c r="EU273" s="49"/>
      <c r="EV273" s="49"/>
      <c r="EW273" s="49"/>
      <c r="EX273" s="49"/>
      <c r="EY273" s="49"/>
      <c r="EZ273" s="49"/>
      <c r="FA273" s="49"/>
      <c r="FB273" s="49"/>
      <c r="FC273" s="49"/>
      <c r="FD273" s="49"/>
      <c r="FE273" s="49"/>
      <c r="FF273" s="49"/>
      <c r="FG273" s="49"/>
      <c r="FH273" s="49"/>
      <c r="FI273" s="49"/>
      <c r="FJ273" s="49"/>
      <c r="FK273" s="49"/>
      <c r="FL273" s="49"/>
      <c r="FM273" s="49"/>
      <c r="FN273" s="49"/>
      <c r="FO273" s="49"/>
      <c r="FP273" s="49"/>
      <c r="FQ273" s="49"/>
      <c r="FR273" s="49"/>
      <c r="FS273" s="49"/>
      <c r="FT273" s="49"/>
      <c r="FU273" s="49"/>
      <c r="FV273" s="49"/>
      <c r="FW273" s="49"/>
      <c r="FX273" s="49"/>
      <c r="FY273" s="49"/>
      <c r="FZ273" s="49"/>
      <c r="GA273" s="49"/>
      <c r="GB273" s="49"/>
      <c r="GC273" s="49"/>
      <c r="GD273" s="49"/>
      <c r="GE273" s="49"/>
      <c r="GF273" s="49"/>
      <c r="GG273" s="49"/>
      <c r="GH273" s="49"/>
      <c r="GI273" s="49"/>
      <c r="GJ273" s="49"/>
      <c r="GK273" s="49"/>
      <c r="GL273" s="49"/>
      <c r="GM273" s="49"/>
      <c r="GN273" s="49"/>
      <c r="GO273" s="49"/>
      <c r="GP273" s="49"/>
      <c r="GQ273" s="49"/>
      <c r="GR273" s="49"/>
      <c r="GS273" s="49"/>
      <c r="GT273" s="49"/>
      <c r="GU273" s="49"/>
      <c r="GV273" s="49"/>
      <c r="GW273" s="49"/>
      <c r="GX273" s="49"/>
      <c r="GY273" s="49"/>
      <c r="GZ273" s="49"/>
      <c r="HA273" s="49"/>
      <c r="HB273" s="49"/>
      <c r="HC273" s="49"/>
      <c r="HD273" s="49"/>
      <c r="HE273" s="49"/>
      <c r="HF273" s="49"/>
      <c r="HG273" s="49"/>
      <c r="HH273" s="49"/>
      <c r="HI273" s="49"/>
      <c r="HJ273" s="49"/>
      <c r="HK273" s="49"/>
      <c r="HL273" s="49"/>
      <c r="HM273" s="49"/>
      <c r="HN273" s="49"/>
      <c r="HO273" s="49"/>
      <c r="HP273" s="49"/>
      <c r="HQ273" s="49"/>
      <c r="HR273" s="49"/>
      <c r="HS273" s="49"/>
      <c r="HT273" s="49"/>
      <c r="HU273" s="49"/>
      <c r="HV273" s="49"/>
      <c r="HW273" s="49"/>
      <c r="HX273" s="49"/>
      <c r="HY273" s="49"/>
      <c r="HZ273" s="49"/>
      <c r="IA273" s="49"/>
      <c r="IB273" s="49"/>
      <c r="IC273" s="49"/>
      <c r="ID273" s="49"/>
      <c r="IE273" s="49"/>
      <c r="IF273" s="49"/>
      <c r="IG273" s="49"/>
      <c r="IH273" s="49"/>
      <c r="II273" s="49"/>
      <c r="IJ273" s="49"/>
      <c r="IK273" s="49"/>
      <c r="IL273" s="49"/>
      <c r="IM273" s="49"/>
      <c r="IN273" s="49"/>
      <c r="IO273" s="49"/>
      <c r="IP273" s="49"/>
      <c r="IQ273" s="49"/>
      <c r="IR273" s="49"/>
      <c r="IS273" s="49"/>
      <c r="IT273" s="49"/>
      <c r="IU273" s="49"/>
      <c r="IV273" s="49"/>
      <c r="IW273" s="49"/>
    </row>
    <row r="274" spans="3:257" x14ac:dyDescent="0.25">
      <c r="C274" s="126"/>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c r="DA274" s="49"/>
      <c r="DB274" s="49"/>
      <c r="DC274" s="49"/>
      <c r="DD274" s="49"/>
      <c r="DE274" s="49"/>
      <c r="DF274" s="49"/>
      <c r="DG274" s="49"/>
      <c r="DH274" s="49"/>
      <c r="DI274" s="49"/>
      <c r="DJ274" s="49"/>
      <c r="DK274" s="49"/>
      <c r="DL274" s="49"/>
      <c r="DM274" s="49"/>
      <c r="DN274" s="49"/>
      <c r="DO274" s="49"/>
      <c r="DP274" s="49"/>
      <c r="DQ274" s="49"/>
      <c r="DR274" s="49"/>
      <c r="DS274" s="49"/>
      <c r="DT274" s="49"/>
      <c r="DU274" s="49"/>
      <c r="DV274" s="49"/>
      <c r="DW274" s="49"/>
      <c r="DX274" s="49"/>
      <c r="DY274" s="49"/>
      <c r="DZ274" s="49"/>
      <c r="EA274" s="49"/>
      <c r="EB274" s="49"/>
      <c r="EC274" s="49"/>
      <c r="ED274" s="49"/>
      <c r="EE274" s="49"/>
      <c r="EF274" s="49"/>
      <c r="EG274" s="49"/>
      <c r="EH274" s="49"/>
      <c r="EI274" s="49"/>
      <c r="EJ274" s="49"/>
      <c r="EK274" s="49"/>
      <c r="EL274" s="49"/>
      <c r="EM274" s="49"/>
      <c r="EN274" s="49"/>
      <c r="EO274" s="49"/>
      <c r="EP274" s="49"/>
      <c r="EQ274" s="49"/>
      <c r="ER274" s="49"/>
      <c r="ES274" s="49"/>
      <c r="ET274" s="49"/>
      <c r="EU274" s="49"/>
      <c r="EV274" s="49"/>
      <c r="EW274" s="49"/>
      <c r="EX274" s="49"/>
      <c r="EY274" s="49"/>
      <c r="EZ274" s="49"/>
      <c r="FA274" s="49"/>
      <c r="FB274" s="49"/>
      <c r="FC274" s="49"/>
      <c r="FD274" s="49"/>
      <c r="FE274" s="49"/>
      <c r="FF274" s="49"/>
      <c r="FG274" s="49"/>
      <c r="FH274" s="49"/>
      <c r="FI274" s="49"/>
      <c r="FJ274" s="49"/>
      <c r="FK274" s="49"/>
      <c r="FL274" s="49"/>
      <c r="FM274" s="49"/>
      <c r="FN274" s="49"/>
      <c r="FO274" s="49"/>
      <c r="FP274" s="49"/>
      <c r="FQ274" s="49"/>
      <c r="FR274" s="49"/>
      <c r="FS274" s="49"/>
      <c r="FT274" s="49"/>
      <c r="FU274" s="49"/>
      <c r="FV274" s="49"/>
      <c r="FW274" s="49"/>
      <c r="FX274" s="49"/>
      <c r="FY274" s="49"/>
      <c r="FZ274" s="49"/>
      <c r="GA274" s="49"/>
      <c r="GB274" s="49"/>
      <c r="GC274" s="49"/>
      <c r="GD274" s="49"/>
      <c r="GE274" s="49"/>
      <c r="GF274" s="49"/>
      <c r="GG274" s="49"/>
      <c r="GH274" s="49"/>
      <c r="GI274" s="49"/>
      <c r="GJ274" s="49"/>
      <c r="GK274" s="49"/>
      <c r="GL274" s="49"/>
      <c r="GM274" s="49"/>
      <c r="GN274" s="49"/>
      <c r="GO274" s="49"/>
      <c r="GP274" s="49"/>
      <c r="GQ274" s="49"/>
      <c r="GR274" s="49"/>
      <c r="GS274" s="49"/>
      <c r="GT274" s="49"/>
      <c r="GU274" s="49"/>
      <c r="GV274" s="49"/>
      <c r="GW274" s="49"/>
      <c r="GX274" s="49"/>
      <c r="GY274" s="49"/>
      <c r="GZ274" s="49"/>
      <c r="HA274" s="49"/>
      <c r="HB274" s="49"/>
      <c r="HC274" s="49"/>
      <c r="HD274" s="49"/>
      <c r="HE274" s="49"/>
      <c r="HF274" s="49"/>
      <c r="HG274" s="49"/>
      <c r="HH274" s="49"/>
      <c r="HI274" s="49"/>
      <c r="HJ274" s="49"/>
      <c r="HK274" s="49"/>
      <c r="HL274" s="49"/>
      <c r="HM274" s="49"/>
      <c r="HN274" s="49"/>
      <c r="HO274" s="49"/>
      <c r="HP274" s="49"/>
      <c r="HQ274" s="49"/>
      <c r="HR274" s="49"/>
      <c r="HS274" s="49"/>
      <c r="HT274" s="49"/>
      <c r="HU274" s="49"/>
      <c r="HV274" s="49"/>
      <c r="HW274" s="49"/>
      <c r="HX274" s="49"/>
      <c r="HY274" s="49"/>
      <c r="HZ274" s="49"/>
      <c r="IA274" s="49"/>
      <c r="IB274" s="49"/>
      <c r="IC274" s="49"/>
      <c r="ID274" s="49"/>
      <c r="IE274" s="49"/>
      <c r="IF274" s="49"/>
      <c r="IG274" s="49"/>
      <c r="IH274" s="49"/>
      <c r="II274" s="49"/>
      <c r="IJ274" s="49"/>
      <c r="IK274" s="49"/>
      <c r="IL274" s="49"/>
      <c r="IM274" s="49"/>
      <c r="IN274" s="49"/>
      <c r="IO274" s="49"/>
      <c r="IP274" s="49"/>
      <c r="IQ274" s="49"/>
      <c r="IR274" s="49"/>
      <c r="IS274" s="49"/>
      <c r="IT274" s="49"/>
      <c r="IU274" s="49"/>
      <c r="IV274" s="49"/>
      <c r="IW274" s="49"/>
    </row>
    <row r="275" spans="3:257" x14ac:dyDescent="0.25">
      <c r="C275" s="126"/>
      <c r="D275" s="49"/>
      <c r="E275" s="49"/>
      <c r="F275" s="49"/>
      <c r="G275" s="49"/>
      <c r="H275" s="49"/>
      <c r="I275" s="125"/>
      <c r="J275" s="49"/>
      <c r="N275" s="126"/>
    </row>
    <row r="276" spans="3:257" x14ac:dyDescent="0.25">
      <c r="C276" s="126"/>
      <c r="D276" s="49"/>
      <c r="E276" s="49"/>
      <c r="F276" s="49"/>
      <c r="G276" s="49"/>
      <c r="H276" s="49"/>
      <c r="I276" s="125"/>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c r="DA276" s="49"/>
      <c r="DB276" s="49"/>
      <c r="DC276" s="49"/>
      <c r="DD276" s="49"/>
      <c r="DE276" s="49"/>
      <c r="DF276" s="49"/>
      <c r="DG276" s="49"/>
      <c r="DH276" s="49"/>
      <c r="DI276" s="49"/>
      <c r="DJ276" s="49"/>
      <c r="DK276" s="49"/>
      <c r="DL276" s="49"/>
      <c r="DM276" s="49"/>
      <c r="DN276" s="49"/>
      <c r="DO276" s="49"/>
      <c r="DP276" s="49"/>
      <c r="DQ276" s="49"/>
      <c r="DR276" s="49"/>
      <c r="DS276" s="49"/>
      <c r="DT276" s="49"/>
      <c r="DU276" s="49"/>
      <c r="DV276" s="49"/>
      <c r="DW276" s="49"/>
      <c r="DX276" s="49"/>
      <c r="DY276" s="49"/>
      <c r="DZ276" s="49"/>
      <c r="EA276" s="49"/>
      <c r="EB276" s="49"/>
      <c r="EC276" s="49"/>
      <c r="ED276" s="49"/>
      <c r="EE276" s="49"/>
      <c r="EF276" s="49"/>
      <c r="EG276" s="49"/>
      <c r="EH276" s="49"/>
      <c r="EI276" s="49"/>
      <c r="EJ276" s="49"/>
      <c r="EK276" s="49"/>
      <c r="EL276" s="49"/>
      <c r="EM276" s="49"/>
      <c r="EN276" s="49"/>
      <c r="EO276" s="49"/>
      <c r="EP276" s="49"/>
      <c r="EQ276" s="49"/>
      <c r="ER276" s="49"/>
      <c r="ES276" s="49"/>
      <c r="ET276" s="49"/>
      <c r="EU276" s="49"/>
      <c r="EV276" s="49"/>
      <c r="EW276" s="49"/>
      <c r="EX276" s="49"/>
      <c r="EY276" s="49"/>
      <c r="EZ276" s="49"/>
      <c r="FA276" s="49"/>
      <c r="FB276" s="49"/>
      <c r="FC276" s="49"/>
      <c r="FD276" s="49"/>
      <c r="FE276" s="49"/>
      <c r="FF276" s="49"/>
      <c r="FG276" s="49"/>
      <c r="FH276" s="49"/>
      <c r="FI276" s="49"/>
      <c r="FJ276" s="49"/>
      <c r="FK276" s="49"/>
      <c r="FL276" s="49"/>
      <c r="FM276" s="49"/>
      <c r="FN276" s="49"/>
      <c r="FO276" s="49"/>
      <c r="FP276" s="49"/>
      <c r="FQ276" s="49"/>
      <c r="FR276" s="49"/>
      <c r="FS276" s="49"/>
      <c r="FT276" s="49"/>
      <c r="FU276" s="49"/>
      <c r="FV276" s="49"/>
      <c r="FW276" s="49"/>
      <c r="FX276" s="49"/>
      <c r="FY276" s="49"/>
      <c r="FZ276" s="49"/>
      <c r="GA276" s="49"/>
      <c r="GB276" s="49"/>
      <c r="GC276" s="49"/>
      <c r="GD276" s="49"/>
      <c r="GE276" s="49"/>
      <c r="GF276" s="49"/>
      <c r="GG276" s="49"/>
      <c r="GH276" s="49"/>
      <c r="GI276" s="49"/>
      <c r="GJ276" s="49"/>
      <c r="GK276" s="49"/>
      <c r="GL276" s="49"/>
      <c r="GM276" s="49"/>
      <c r="GN276" s="49"/>
      <c r="GO276" s="49"/>
      <c r="GP276" s="49"/>
      <c r="GQ276" s="49"/>
      <c r="GR276" s="49"/>
      <c r="GS276" s="49"/>
      <c r="GT276" s="49"/>
      <c r="GU276" s="49"/>
      <c r="GV276" s="49"/>
      <c r="GW276" s="49"/>
      <c r="GX276" s="49"/>
      <c r="GY276" s="49"/>
      <c r="GZ276" s="49"/>
      <c r="HA276" s="49"/>
      <c r="HB276" s="49"/>
      <c r="HC276" s="49"/>
      <c r="HD276" s="49"/>
      <c r="HE276" s="49"/>
      <c r="HF276" s="49"/>
      <c r="HG276" s="49"/>
      <c r="HH276" s="49"/>
      <c r="HI276" s="49"/>
      <c r="HJ276" s="49"/>
      <c r="HK276" s="49"/>
      <c r="HL276" s="49"/>
      <c r="HM276" s="49"/>
      <c r="HN276" s="49"/>
      <c r="HO276" s="49"/>
      <c r="HP276" s="49"/>
      <c r="HQ276" s="49"/>
      <c r="HR276" s="49"/>
      <c r="HS276" s="49"/>
      <c r="HT276" s="49"/>
      <c r="HU276" s="49"/>
      <c r="HV276" s="49"/>
      <c r="HW276" s="49"/>
      <c r="HX276" s="49"/>
      <c r="HY276" s="49"/>
      <c r="HZ276" s="49"/>
      <c r="IA276" s="49"/>
      <c r="IB276" s="49"/>
      <c r="IC276" s="49"/>
      <c r="ID276" s="49"/>
      <c r="IE276" s="49"/>
      <c r="IF276" s="49"/>
      <c r="IG276" s="49"/>
      <c r="IH276" s="49"/>
      <c r="II276" s="49"/>
      <c r="IJ276" s="49"/>
      <c r="IK276" s="49"/>
      <c r="IL276" s="49"/>
      <c r="IM276" s="49"/>
      <c r="IN276" s="49"/>
      <c r="IO276" s="49"/>
      <c r="IP276" s="49"/>
      <c r="IQ276" s="49"/>
      <c r="IR276" s="49"/>
      <c r="IS276" s="49"/>
      <c r="IT276" s="49"/>
      <c r="IU276" s="49"/>
      <c r="IV276" s="49"/>
      <c r="IW276" s="49"/>
    </row>
    <row r="277" spans="3:257" x14ac:dyDescent="0.25">
      <c r="C277" s="49"/>
    </row>
    <row r="278" spans="3:257" x14ac:dyDescent="0.25">
      <c r="C278" s="126"/>
    </row>
    <row r="279" spans="3:257" x14ac:dyDescent="0.25">
      <c r="C279" s="126"/>
    </row>
    <row r="280" spans="3:257" x14ac:dyDescent="0.25">
      <c r="C280" s="127"/>
      <c r="D280" s="127"/>
      <c r="E280" s="127"/>
      <c r="F280" s="127"/>
      <c r="G280" s="127"/>
      <c r="H280" s="127"/>
      <c r="I280" s="127"/>
    </row>
    <row r="281" spans="3:257" x14ac:dyDescent="0.25">
      <c r="C281" s="69"/>
      <c r="D281" s="69"/>
      <c r="E281" s="69"/>
      <c r="F281" s="69"/>
      <c r="G281" s="69"/>
      <c r="H281" s="69"/>
      <c r="I281" s="69"/>
    </row>
    <row r="282" spans="3:257" x14ac:dyDescent="0.25">
      <c r="C282" s="69"/>
      <c r="D282" s="69"/>
      <c r="E282" s="69"/>
      <c r="F282" s="69"/>
      <c r="G282" s="69"/>
      <c r="H282" s="69"/>
      <c r="I282" s="69"/>
    </row>
    <row r="283" spans="3:257" x14ac:dyDescent="0.25">
      <c r="C283" s="129"/>
      <c r="D283" s="126"/>
      <c r="E283" s="126"/>
      <c r="G283" s="126"/>
      <c r="H283" s="126"/>
      <c r="I283" s="130"/>
    </row>
    <row r="284" spans="3:257" x14ac:dyDescent="0.25">
      <c r="C284" s="131"/>
      <c r="D284" s="132"/>
      <c r="E284" s="132"/>
      <c r="F284" s="132"/>
      <c r="G284" s="132"/>
      <c r="H284" s="132"/>
      <c r="I284" s="133"/>
    </row>
    <row r="285" spans="3:257" x14ac:dyDescent="0.25">
      <c r="C285" s="49"/>
      <c r="D285" s="56"/>
      <c r="E285" s="56"/>
      <c r="F285" s="134"/>
      <c r="G285" s="135"/>
      <c r="H285" s="135"/>
      <c r="I285" s="56"/>
    </row>
    <row r="286" spans="3:257" x14ac:dyDescent="0.25">
      <c r="C286" s="49"/>
      <c r="D286" s="113"/>
      <c r="E286" s="113"/>
    </row>
    <row r="287" spans="3:257" x14ac:dyDescent="0.25">
      <c r="C287" s="126"/>
      <c r="F287" s="126"/>
      <c r="G287" s="137"/>
      <c r="H287" s="137"/>
      <c r="I287" s="130"/>
    </row>
    <row r="288" spans="3:257" x14ac:dyDescent="0.25">
      <c r="C288" s="49"/>
      <c r="F288" s="126"/>
      <c r="G288" s="137"/>
      <c r="H288" s="137"/>
      <c r="I288" s="56"/>
    </row>
    <row r="289" spans="3:9" x14ac:dyDescent="0.25">
      <c r="C289" s="49"/>
      <c r="F289" s="126"/>
      <c r="G289" s="137"/>
      <c r="H289" s="137"/>
      <c r="I289" s="56"/>
    </row>
    <row r="290" spans="3:9" x14ac:dyDescent="0.25">
      <c r="C290" s="49"/>
      <c r="F290" s="126"/>
      <c r="G290" s="137"/>
      <c r="H290" s="137"/>
      <c r="I290" s="56"/>
    </row>
    <row r="291" spans="3:9" x14ac:dyDescent="0.25">
      <c r="C291" s="129"/>
      <c r="G291" s="126"/>
      <c r="H291" s="126"/>
      <c r="I291" s="130"/>
    </row>
    <row r="292" spans="3:9" x14ac:dyDescent="0.25">
      <c r="C292" s="136"/>
      <c r="D292" s="131"/>
      <c r="E292" s="131"/>
      <c r="F292" s="113"/>
    </row>
    <row r="293" spans="3:9" x14ac:dyDescent="0.25">
      <c r="C293" s="49"/>
    </row>
    <row r="294" spans="3:9" x14ac:dyDescent="0.25">
      <c r="C294" s="138"/>
      <c r="D294" s="113"/>
      <c r="E294" s="113"/>
      <c r="G294" s="126"/>
      <c r="H294" s="126"/>
      <c r="I294" s="130"/>
    </row>
    <row r="295" spans="3:9" x14ac:dyDescent="0.25">
      <c r="C295" s="49"/>
      <c r="F295" s="113"/>
      <c r="I295" s="137"/>
    </row>
    <row r="296" spans="3:9" x14ac:dyDescent="0.25">
      <c r="C296" s="126"/>
    </row>
    <row r="297" spans="3:9" x14ac:dyDescent="0.25">
      <c r="C297" s="126"/>
      <c r="I297" s="130"/>
    </row>
    <row r="298" spans="3:9" x14ac:dyDescent="0.25">
      <c r="C298" s="126"/>
      <c r="I298" s="130"/>
    </row>
    <row r="299" spans="3:9" x14ac:dyDescent="0.25">
      <c r="C299" s="49"/>
    </row>
    <row r="301" spans="3:9" x14ac:dyDescent="0.25">
      <c r="C301" s="126"/>
      <c r="I301" s="130"/>
    </row>
    <row r="302" spans="3:9" x14ac:dyDescent="0.25">
      <c r="C302" s="126"/>
      <c r="I302" s="130"/>
    </row>
    <row r="313" spans="3:3" x14ac:dyDescent="0.25">
      <c r="C313" s="49"/>
    </row>
  </sheetData>
  <sheetProtection formatCells="0" formatColumns="0" formatRows="0" insertRows="0" deleteRows="0"/>
  <mergeCells count="366">
    <mergeCell ref="J195:J196"/>
    <mergeCell ref="A205:B205"/>
    <mergeCell ref="C205:I205"/>
    <mergeCell ref="B195:G195"/>
    <mergeCell ref="B196:G197"/>
    <mergeCell ref="C198:I198"/>
    <mergeCell ref="A203:C203"/>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 ref="A86:I86"/>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E7:E8"/>
    <mergeCell ref="D7:D8"/>
    <mergeCell ref="H9:H10"/>
    <mergeCell ref="D11:D12"/>
    <mergeCell ref="K3:L3"/>
    <mergeCell ref="I7:I8"/>
    <mergeCell ref="E19:E20"/>
    <mergeCell ref="J3:J4"/>
    <mergeCell ref="I11:I12"/>
    <mergeCell ref="I9:I10"/>
    <mergeCell ref="G9:G10"/>
    <mergeCell ref="F9:F10"/>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H23:H24"/>
    <mergeCell ref="H21:H22"/>
    <mergeCell ref="H19:H20"/>
    <mergeCell ref="D19:D20"/>
    <mergeCell ref="E11:E12"/>
    <mergeCell ref="F21:F22"/>
    <mergeCell ref="E21:E22"/>
    <mergeCell ref="D21:D22"/>
    <mergeCell ref="T22:AC22"/>
    <mergeCell ref="T24:AC24"/>
    <mergeCell ref="T14:AC1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A98:G98"/>
    <mergeCell ref="A99:G99"/>
    <mergeCell ref="A100:G100"/>
    <mergeCell ref="A101:G101"/>
    <mergeCell ref="A102:G102"/>
    <mergeCell ref="E87:G88"/>
    <mergeCell ref="A95:G95"/>
    <mergeCell ref="A96:G96"/>
    <mergeCell ref="A97:G97"/>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72:G172"/>
    <mergeCell ref="A173:G173"/>
    <mergeCell ref="A174:G174"/>
    <mergeCell ref="A165:G165"/>
    <mergeCell ref="A170:G17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G39:G40"/>
    <mergeCell ref="H39:H40"/>
    <mergeCell ref="I39:I40"/>
    <mergeCell ref="B40:C40"/>
    <mergeCell ref="B41:C41"/>
    <mergeCell ref="D41:D42"/>
    <mergeCell ref="E41:E42"/>
    <mergeCell ref="F41:F42"/>
    <mergeCell ref="G41:G42"/>
    <mergeCell ref="H41:H42"/>
    <mergeCell ref="I41:I42"/>
    <mergeCell ref="B42:C42"/>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A124:I124"/>
    <mergeCell ref="A121:G121"/>
    <mergeCell ref="A123:G123"/>
    <mergeCell ref="A122:G122"/>
    <mergeCell ref="A93:G93"/>
    <mergeCell ref="C199:I199"/>
    <mergeCell ref="A169:G169"/>
    <mergeCell ref="A151:I151"/>
    <mergeCell ref="A150:I150"/>
    <mergeCell ref="A159:G159"/>
    <mergeCell ref="A167:G167"/>
    <mergeCell ref="A175:G175"/>
    <mergeCell ref="A160:G160"/>
    <mergeCell ref="A168:G168"/>
    <mergeCell ref="A188:G188"/>
    <mergeCell ref="A190:F190"/>
    <mergeCell ref="A153:F153"/>
    <mergeCell ref="A185:I185"/>
    <mergeCell ref="B194:G194"/>
  </mergeCells>
  <conditionalFormatting sqref="C1 F1:I1">
    <cfRule type="containsBlanks" dxfId="6" priority="1">
      <formula>LEN(TRIM(C1))=0</formula>
    </cfRule>
  </conditionalFormatting>
  <conditionalFormatting sqref="J191">
    <cfRule type="notContainsBlanks" dxfId="5" priority="2">
      <formula>LEN(TRIM(J191))&gt;0</formula>
    </cfRule>
  </conditionalFormatting>
  <hyperlinks>
    <hyperlink ref="C205" r:id="rId1" xr:uid="{D1234DE2-94C3-400C-B2D2-48E7A8CFDBA1}"/>
  </hyperlinks>
  <printOptions horizontalCentered="1"/>
  <pageMargins left="0.7" right="0.7" top="0.75" bottom="0.75" header="0.3" footer="0.3"/>
  <pageSetup scale="66" fitToHeight="0" orientation="landscape" r:id="rId2"/>
  <headerFooter>
    <oddFooter>&amp;LADSD Subaward Application – Budget Template rev 5/10/2023&amp;RPage &amp;P of &amp;N</oddFooter>
  </headerFooter>
  <rowBreaks count="3" manualBreakCount="3">
    <brk id="32" max="8" man="1"/>
    <brk id="89" max="8" man="1"/>
    <brk id="151" max="8"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34"/>
  <sheetViews>
    <sheetView showGridLines="0" zoomScaleNormal="100" zoomScalePageLayoutView="110" workbookViewId="0">
      <selection activeCell="C11" sqref="C11"/>
    </sheetView>
  </sheetViews>
  <sheetFormatPr defaultColWidth="8.6328125" defaultRowHeight="12.5" x14ac:dyDescent="0.25"/>
  <cols>
    <col min="1" max="1" width="44" style="14" bestFit="1" customWidth="1"/>
    <col min="2" max="8" width="15.453125" style="14" customWidth="1"/>
    <col min="9" max="9" width="17.453125" style="14" customWidth="1"/>
    <col min="10" max="12" width="8.6328125" style="14"/>
    <col min="13" max="13" width="8.6328125" style="14" hidden="1" customWidth="1"/>
    <col min="14" max="16384" width="8.6328125" style="14"/>
  </cols>
  <sheetData>
    <row r="1" spans="1:14" ht="38.75" customHeight="1" x14ac:dyDescent="0.25">
      <c r="A1" s="191" t="s">
        <v>0</v>
      </c>
      <c r="B1" s="364" t="str">
        <f>IF('Budget Narrative'!C1="","",'Budget Narrative'!C1)</f>
        <v>Southern Nevada Center for Independent Living</v>
      </c>
      <c r="C1" s="364"/>
      <c r="D1" s="364"/>
      <c r="E1" s="363" t="s">
        <v>1</v>
      </c>
      <c r="F1" s="363"/>
      <c r="G1" s="364" t="str">
        <f>IF('Budget Narrative'!F1="","",'Budget Narrative'!F1)</f>
        <v>Categorical; Independent Living Services</v>
      </c>
      <c r="H1" s="364"/>
      <c r="I1" s="364"/>
    </row>
    <row r="2" spans="1:14" ht="45.15" customHeight="1" x14ac:dyDescent="0.4">
      <c r="A2" s="369" t="s">
        <v>84</v>
      </c>
      <c r="B2" s="369"/>
      <c r="C2" s="369"/>
      <c r="D2" s="369"/>
      <c r="E2" s="369"/>
      <c r="F2" s="369"/>
      <c r="G2" s="369"/>
      <c r="H2" s="369"/>
      <c r="I2" s="369"/>
      <c r="J2" s="13"/>
      <c r="M2" s="154" t="s">
        <v>85</v>
      </c>
    </row>
    <row r="3" spans="1:14" ht="6" customHeight="1" x14ac:dyDescent="0.25">
      <c r="A3" s="15"/>
      <c r="B3" s="15"/>
      <c r="C3" s="15"/>
      <c r="D3" s="15"/>
      <c r="E3" s="15"/>
      <c r="F3" s="15"/>
      <c r="G3" s="15"/>
      <c r="H3" s="15"/>
      <c r="I3" s="15"/>
      <c r="M3" s="154" t="s">
        <v>86</v>
      </c>
    </row>
    <row r="4" spans="1:14" ht="18" x14ac:dyDescent="0.4">
      <c r="A4" s="36"/>
      <c r="B4" s="373" t="s">
        <v>87</v>
      </c>
      <c r="C4" s="373"/>
      <c r="D4" s="373"/>
      <c r="E4" s="373"/>
      <c r="F4" s="373"/>
      <c r="G4" s="373"/>
      <c r="M4" s="154" t="s">
        <v>88</v>
      </c>
    </row>
    <row r="5" spans="1:14" ht="11" customHeight="1" thickBot="1" x14ac:dyDescent="0.3">
      <c r="A5" s="16"/>
      <c r="B5" s="15"/>
      <c r="C5" s="15"/>
      <c r="D5" s="15"/>
      <c r="E5" s="15"/>
      <c r="F5" s="15"/>
      <c r="G5" s="15"/>
      <c r="H5" s="15"/>
      <c r="I5" s="15"/>
    </row>
    <row r="6" spans="1:14" ht="84" customHeight="1" x14ac:dyDescent="0.25">
      <c r="A6" s="32" t="s">
        <v>89</v>
      </c>
      <c r="B6" s="30" t="s">
        <v>90</v>
      </c>
      <c r="C6" s="34" t="s">
        <v>91</v>
      </c>
      <c r="D6" s="37" t="s">
        <v>92</v>
      </c>
      <c r="E6" s="37" t="s">
        <v>92</v>
      </c>
      <c r="F6" s="37" t="s">
        <v>92</v>
      </c>
      <c r="G6" s="37" t="s">
        <v>92</v>
      </c>
      <c r="H6" s="148" t="s">
        <v>92</v>
      </c>
      <c r="I6" s="153" t="s">
        <v>93</v>
      </c>
      <c r="M6" s="162" t="b">
        <v>1</v>
      </c>
    </row>
    <row r="7" spans="1:14" ht="24.5" customHeight="1" x14ac:dyDescent="0.25">
      <c r="A7" s="27" t="s">
        <v>94</v>
      </c>
      <c r="B7" s="31" t="s">
        <v>85</v>
      </c>
      <c r="C7" s="29"/>
      <c r="D7" s="29"/>
      <c r="E7" s="29"/>
      <c r="F7" s="29"/>
      <c r="G7" s="29"/>
      <c r="H7" s="149"/>
      <c r="I7" s="186"/>
      <c r="K7" s="15"/>
      <c r="M7" s="15"/>
      <c r="N7" s="15"/>
    </row>
    <row r="8" spans="1:14" ht="24.5" customHeight="1" thickBot="1" x14ac:dyDescent="0.3">
      <c r="A8" s="33" t="s">
        <v>95</v>
      </c>
      <c r="B8" s="167">
        <f>+'Budget Narrative'!I203</f>
        <v>33000</v>
      </c>
      <c r="C8" s="168">
        <f>IF(M6=TRUE,0,ROUND('Budget Narrative'!I203*0.15,))</f>
        <v>0</v>
      </c>
      <c r="D8" s="145">
        <v>0</v>
      </c>
      <c r="E8" s="145">
        <v>0</v>
      </c>
      <c r="F8" s="145">
        <v>0</v>
      </c>
      <c r="G8" s="145">
        <v>0</v>
      </c>
      <c r="H8" s="150">
        <v>0</v>
      </c>
      <c r="I8" s="175">
        <f>SUM(B8:H8)</f>
        <v>33000</v>
      </c>
      <c r="L8" s="15" t="s">
        <v>96</v>
      </c>
    </row>
    <row r="9" spans="1:14" ht="6" customHeight="1" x14ac:dyDescent="0.25">
      <c r="A9" s="24"/>
      <c r="B9" s="355"/>
      <c r="C9" s="355"/>
      <c r="D9" s="355"/>
      <c r="E9" s="355"/>
      <c r="F9" s="355"/>
      <c r="G9" s="355"/>
      <c r="H9" s="355"/>
      <c r="I9" s="355"/>
    </row>
    <row r="10" spans="1:14" ht="24.5" customHeight="1" thickBot="1" x14ac:dyDescent="0.3">
      <c r="A10" s="24" t="s">
        <v>97</v>
      </c>
      <c r="B10" s="355"/>
      <c r="C10" s="355"/>
      <c r="D10" s="355"/>
      <c r="E10" s="355"/>
      <c r="F10" s="355"/>
      <c r="G10" s="355"/>
      <c r="H10" s="355"/>
      <c r="I10" s="355"/>
    </row>
    <row r="11" spans="1:14" ht="24.5" customHeight="1" x14ac:dyDescent="0.25">
      <c r="A11" s="26" t="s">
        <v>98</v>
      </c>
      <c r="B11" s="169">
        <f>'Budget Narrative'!I3</f>
        <v>0</v>
      </c>
      <c r="C11" s="146"/>
      <c r="D11" s="146"/>
      <c r="E11" s="146"/>
      <c r="F11" s="146"/>
      <c r="G11" s="146"/>
      <c r="H11" s="151"/>
      <c r="I11" s="176">
        <f t="shared" ref="I11:I17" si="0">SUM(B11:H11)</f>
        <v>0</v>
      </c>
    </row>
    <row r="12" spans="1:14" ht="24.5" customHeight="1" x14ac:dyDescent="0.25">
      <c r="A12" s="27" t="s">
        <v>20</v>
      </c>
      <c r="B12" s="170">
        <f>+'Budget Narrative'!I58</f>
        <v>0</v>
      </c>
      <c r="C12" s="147"/>
      <c r="D12" s="147"/>
      <c r="E12" s="147"/>
      <c r="F12" s="147"/>
      <c r="G12" s="147"/>
      <c r="H12" s="152"/>
      <c r="I12" s="177">
        <f t="shared" si="0"/>
        <v>0</v>
      </c>
    </row>
    <row r="13" spans="1:14" ht="24.5" customHeight="1" x14ac:dyDescent="0.25">
      <c r="A13" s="27" t="s">
        <v>41</v>
      </c>
      <c r="B13" s="170">
        <f>+'Budget Narrative'!I91</f>
        <v>0</v>
      </c>
      <c r="C13" s="147"/>
      <c r="D13" s="147"/>
      <c r="E13" s="147"/>
      <c r="F13" s="147"/>
      <c r="G13" s="147"/>
      <c r="H13" s="152"/>
      <c r="I13" s="177">
        <f t="shared" si="0"/>
        <v>0</v>
      </c>
    </row>
    <row r="14" spans="1:14" ht="24.5" customHeight="1" x14ac:dyDescent="0.25">
      <c r="A14" s="27" t="s">
        <v>47</v>
      </c>
      <c r="B14" s="170">
        <f>+'Budget Narrative'!I127</f>
        <v>0</v>
      </c>
      <c r="C14" s="147"/>
      <c r="D14" s="147"/>
      <c r="E14" s="147"/>
      <c r="F14" s="147"/>
      <c r="G14" s="147"/>
      <c r="H14" s="152"/>
      <c r="I14" s="177">
        <f t="shared" si="0"/>
        <v>0</v>
      </c>
    </row>
    <row r="15" spans="1:14" ht="24.5" customHeight="1" x14ac:dyDescent="0.25">
      <c r="A15" s="27" t="s">
        <v>99</v>
      </c>
      <c r="B15" s="170">
        <f>+'Budget Narrative'!I141</f>
        <v>0</v>
      </c>
      <c r="C15" s="147"/>
      <c r="D15" s="147"/>
      <c r="E15" s="147"/>
      <c r="F15" s="147"/>
      <c r="G15" s="147"/>
      <c r="H15" s="152"/>
      <c r="I15" s="177">
        <f t="shared" si="0"/>
        <v>0</v>
      </c>
    </row>
    <row r="16" spans="1:14" ht="24.5" customHeight="1" x14ac:dyDescent="0.25">
      <c r="A16" s="27" t="s">
        <v>100</v>
      </c>
      <c r="B16" s="170">
        <f>+'Budget Narrative'!I153</f>
        <v>30000</v>
      </c>
      <c r="C16" s="147"/>
      <c r="D16" s="147"/>
      <c r="E16" s="147"/>
      <c r="F16" s="147"/>
      <c r="G16" s="147"/>
      <c r="H16" s="152"/>
      <c r="I16" s="177">
        <f t="shared" si="0"/>
        <v>30000</v>
      </c>
    </row>
    <row r="17" spans="1:9" ht="24.5" customHeight="1" thickBot="1" x14ac:dyDescent="0.3">
      <c r="A17" s="28" t="s">
        <v>101</v>
      </c>
      <c r="B17" s="167">
        <f>+'Budget Narrative'!I190</f>
        <v>3000</v>
      </c>
      <c r="C17" s="145"/>
      <c r="D17" s="145"/>
      <c r="E17" s="145"/>
      <c r="F17" s="145"/>
      <c r="G17" s="145"/>
      <c r="H17" s="150"/>
      <c r="I17" s="175">
        <f t="shared" si="0"/>
        <v>3000</v>
      </c>
    </row>
    <row r="18" spans="1:9" ht="10.4" customHeight="1" thickBot="1" x14ac:dyDescent="0.3">
      <c r="A18" s="18"/>
      <c r="B18" s="25"/>
      <c r="C18" s="25"/>
      <c r="D18" s="25"/>
      <c r="E18" s="25"/>
      <c r="F18" s="25"/>
      <c r="G18" s="25"/>
      <c r="H18" s="25"/>
      <c r="I18" s="25"/>
    </row>
    <row r="19" spans="1:9" ht="24.5" customHeight="1" thickBot="1" x14ac:dyDescent="0.3">
      <c r="A19" s="19" t="s">
        <v>102</v>
      </c>
      <c r="B19" s="171">
        <f t="shared" ref="B19:I19" si="1">SUM(B11:B17)</f>
        <v>33000</v>
      </c>
      <c r="C19" s="172">
        <f t="shared" si="1"/>
        <v>0</v>
      </c>
      <c r="D19" s="172">
        <f t="shared" si="1"/>
        <v>0</v>
      </c>
      <c r="E19" s="172">
        <f t="shared" si="1"/>
        <v>0</v>
      </c>
      <c r="F19" s="172">
        <f t="shared" si="1"/>
        <v>0</v>
      </c>
      <c r="G19" s="172">
        <f t="shared" si="1"/>
        <v>0</v>
      </c>
      <c r="H19" s="173">
        <f t="shared" si="1"/>
        <v>0</v>
      </c>
      <c r="I19" s="174">
        <f t="shared" si="1"/>
        <v>33000</v>
      </c>
    </row>
    <row r="20" spans="1:9" ht="10.4" customHeight="1" thickBot="1" x14ac:dyDescent="0.3">
      <c r="A20" s="20"/>
      <c r="B20" s="21"/>
      <c r="C20" s="21"/>
      <c r="D20" s="21"/>
      <c r="E20" s="21"/>
      <c r="F20" s="21"/>
      <c r="G20" s="21"/>
      <c r="H20" s="21"/>
      <c r="I20" s="21"/>
    </row>
    <row r="21" spans="1:9" ht="36" customHeight="1" thickBot="1" x14ac:dyDescent="0.3">
      <c r="A21" s="17" t="s">
        <v>103</v>
      </c>
      <c r="B21" s="178">
        <f>B8-B19</f>
        <v>0</v>
      </c>
      <c r="C21" s="179">
        <f t="shared" ref="C21:H21" si="2">C8-C19</f>
        <v>0</v>
      </c>
      <c r="D21" s="179">
        <f t="shared" si="2"/>
        <v>0</v>
      </c>
      <c r="E21" s="179">
        <f t="shared" si="2"/>
        <v>0</v>
      </c>
      <c r="F21" s="179">
        <f t="shared" si="2"/>
        <v>0</v>
      </c>
      <c r="G21" s="179">
        <f t="shared" si="2"/>
        <v>0</v>
      </c>
      <c r="H21" s="180">
        <f t="shared" si="2"/>
        <v>0</v>
      </c>
      <c r="I21" s="181">
        <f>I8-I19</f>
        <v>0</v>
      </c>
    </row>
    <row r="22" spans="1:9" ht="10.4" customHeight="1" thickBot="1" x14ac:dyDescent="0.3">
      <c r="A22" s="20"/>
      <c r="B22" s="21"/>
      <c r="C22" s="21"/>
      <c r="D22" s="21"/>
      <c r="E22" s="21"/>
      <c r="F22" s="21"/>
      <c r="G22" s="21"/>
      <c r="H22" s="21"/>
      <c r="I22" s="21"/>
    </row>
    <row r="23" spans="1:9" ht="24.5" customHeight="1" thickBot="1" x14ac:dyDescent="0.3">
      <c r="A23" s="22" t="s">
        <v>104</v>
      </c>
      <c r="B23" s="182">
        <f>+'Budget Narrative'!I190</f>
        <v>3000</v>
      </c>
      <c r="C23" s="23"/>
      <c r="D23" s="23"/>
      <c r="E23" s="23"/>
      <c r="F23" s="356" t="s">
        <v>105</v>
      </c>
      <c r="G23" s="357"/>
      <c r="H23" s="357"/>
      <c r="I23" s="184">
        <f>I8</f>
        <v>33000</v>
      </c>
    </row>
    <row r="24" spans="1:9" ht="24.5" customHeight="1" thickBot="1" x14ac:dyDescent="0.3">
      <c r="A24" s="19" t="s">
        <v>106</v>
      </c>
      <c r="B24" s="183">
        <f>'Budget Narrative'!I201</f>
        <v>0.1</v>
      </c>
      <c r="C24" s="23"/>
      <c r="D24" s="23"/>
      <c r="E24" s="23"/>
      <c r="F24" s="356" t="s">
        <v>107</v>
      </c>
      <c r="G24" s="357"/>
      <c r="H24" s="357"/>
      <c r="I24" s="185">
        <f>B19/I23</f>
        <v>1</v>
      </c>
    </row>
    <row r="25" spans="1:9" ht="10.4" customHeight="1" thickBot="1" x14ac:dyDescent="0.3">
      <c r="A25" s="20"/>
      <c r="B25" s="15"/>
      <c r="C25" s="15"/>
      <c r="D25" s="15"/>
      <c r="E25" s="15"/>
      <c r="F25" s="15"/>
      <c r="G25" s="15"/>
      <c r="H25" s="15"/>
      <c r="I25" s="15"/>
    </row>
    <row r="26" spans="1:9" ht="15.5" x14ac:dyDescent="0.35">
      <c r="A26" s="358" t="s">
        <v>108</v>
      </c>
      <c r="B26" s="361"/>
      <c r="C26" s="361"/>
      <c r="D26" s="361"/>
      <c r="E26" s="361"/>
      <c r="F26" s="361"/>
      <c r="G26" s="361"/>
      <c r="H26" s="361"/>
      <c r="I26" s="362"/>
    </row>
    <row r="27" spans="1:9" ht="46.4" customHeight="1" thickBot="1" x14ac:dyDescent="0.3">
      <c r="A27" s="352"/>
      <c r="B27" s="353"/>
      <c r="C27" s="353"/>
      <c r="D27" s="353"/>
      <c r="E27" s="353"/>
      <c r="F27" s="353"/>
      <c r="G27" s="353"/>
      <c r="H27" s="353"/>
      <c r="I27" s="354"/>
    </row>
    <row r="28" spans="1:9" ht="10.4" customHeight="1" thickBot="1" x14ac:dyDescent="0.4">
      <c r="A28" s="365"/>
      <c r="B28" s="365"/>
      <c r="C28" s="365"/>
      <c r="D28" s="365"/>
      <c r="E28" s="365"/>
      <c r="F28" s="365"/>
      <c r="G28" s="365"/>
      <c r="H28" s="365"/>
      <c r="I28" s="365"/>
    </row>
    <row r="29" spans="1:9" s="139" customFormat="1" ht="15" customHeight="1" x14ac:dyDescent="0.35">
      <c r="A29" s="358" t="s">
        <v>109</v>
      </c>
      <c r="B29" s="359"/>
      <c r="C29" s="359"/>
      <c r="D29" s="359"/>
      <c r="E29" s="359"/>
      <c r="F29" s="359"/>
      <c r="G29" s="359"/>
      <c r="H29" s="359"/>
      <c r="I29" s="360"/>
    </row>
    <row r="30" spans="1:9" ht="47" customHeight="1" thickBot="1" x14ac:dyDescent="0.3">
      <c r="A30" s="370"/>
      <c r="B30" s="371"/>
      <c r="C30" s="371"/>
      <c r="D30" s="371"/>
      <c r="E30" s="371"/>
      <c r="F30" s="371"/>
      <c r="G30" s="371"/>
      <c r="H30" s="371"/>
      <c r="I30" s="372"/>
    </row>
    <row r="31" spans="1:9" ht="9.9" customHeight="1" thickBot="1" x14ac:dyDescent="0.4">
      <c r="A31" s="35"/>
      <c r="B31" s="35"/>
      <c r="C31" s="35"/>
      <c r="D31" s="35"/>
      <c r="E31" s="35"/>
      <c r="F31" s="35"/>
      <c r="G31" s="35"/>
      <c r="H31" s="35"/>
      <c r="I31" s="35"/>
    </row>
    <row r="32" spans="1:9" ht="15.5" x14ac:dyDescent="0.35">
      <c r="A32" s="366" t="s">
        <v>110</v>
      </c>
      <c r="B32" s="367"/>
      <c r="C32" s="367"/>
      <c r="D32" s="367"/>
      <c r="E32" s="367"/>
      <c r="F32" s="367"/>
      <c r="G32" s="367"/>
      <c r="H32" s="367"/>
      <c r="I32" s="368"/>
    </row>
    <row r="33" spans="1:9" ht="47.25" customHeight="1" thickBot="1" x14ac:dyDescent="0.3">
      <c r="A33" s="352"/>
      <c r="B33" s="353"/>
      <c r="C33" s="353"/>
      <c r="D33" s="353"/>
      <c r="E33" s="353"/>
      <c r="F33" s="353"/>
      <c r="G33" s="353"/>
      <c r="H33" s="353"/>
      <c r="I33" s="354"/>
    </row>
    <row r="34" spans="1:9" ht="9.9" customHeight="1" x14ac:dyDescent="0.25"/>
  </sheetData>
  <sheetProtection algorithmName="SHA-512" hashValue="xVSTXXghY33eJKeZu/63QLBjBLiiMDIDreMn1nMkimG8lHRZRAoWnSdZLv6VbdYuPqThdiZrJEBDKeS83iDOKA==" saltValue="qv7SFhyYC8BcE5JOOMysdw==" spinCount="100000" sheet="1" formatCells="0" formatColumns="0" formatRows="0" insertHyperlinks="0" selectLockedCells="1"/>
  <mergeCells count="22">
    <mergeCell ref="E1:F1"/>
    <mergeCell ref="G1:I1"/>
    <mergeCell ref="B1:D1"/>
    <mergeCell ref="A28:I28"/>
    <mergeCell ref="A32:I32"/>
    <mergeCell ref="A2:I2"/>
    <mergeCell ref="F24:H24"/>
    <mergeCell ref="A30:I30"/>
    <mergeCell ref="E9:E10"/>
    <mergeCell ref="I9:I10"/>
    <mergeCell ref="C9:C10"/>
    <mergeCell ref="D9:D10"/>
    <mergeCell ref="B4:G4"/>
    <mergeCell ref="A33:I33"/>
    <mergeCell ref="B9:B10"/>
    <mergeCell ref="F23:H23"/>
    <mergeCell ref="A29:I29"/>
    <mergeCell ref="A26:I26"/>
    <mergeCell ref="G9:G10"/>
    <mergeCell ref="H9:H10"/>
    <mergeCell ref="A27:I27"/>
    <mergeCell ref="F9:F10"/>
  </mergeCells>
  <phoneticPr fontId="0" type="noConversion"/>
  <conditionalFormatting sqref="B21:I21">
    <cfRule type="cellIs" dxfId="4" priority="5" operator="notEqual">
      <formula>0</formula>
    </cfRule>
  </conditionalFormatting>
  <conditionalFormatting sqref="C7:H7 C11:H17 A27:I27 A30:I30 A33:I33">
    <cfRule type="containsBlanks" dxfId="3" priority="4">
      <formula>LEN(TRIM(A7))=0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D8:H8">
    <cfRule type="cellIs" dxfId="0" priority="6" operator="equal">
      <formula>0</formula>
    </cfRule>
  </conditionalFormatting>
  <dataValidations count="1">
    <dataValidation type="list" allowBlank="1" showInputMessage="1" showErrorMessage="1" sqref="C7:H7" xr:uid="{00000000-0002-0000-0200-000000000000}">
      <formula1>$M$1:$M$4</formula1>
    </dataValidation>
  </dataValidations>
  <printOptions horizontalCentered="1"/>
  <pageMargins left="0.7" right="0.7" top="0.75" bottom="0.5" header="0.3" footer="0.3"/>
  <pageSetup scale="68" orientation="landscape" r:id="rId1"/>
  <headerFooter alignWithMargins="0">
    <oddFooter>&amp;LADSD Subaward Application – Budget Template rev. 5/10/2023</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ltText="Check box if there is no mat">
                <anchor moveWithCells="1">
                  <from>
                    <xdr:col>10</xdr:col>
                    <xdr:colOff>381000</xdr:colOff>
                    <xdr:row>6</xdr:row>
                    <xdr:rowOff>234950</xdr:rowOff>
                  </from>
                  <to>
                    <xdr:col>11</xdr:col>
                    <xdr:colOff>146050</xdr:colOff>
                    <xdr:row>8</xdr:row>
                    <xdr:rowOff>44450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6d6a4c-76ea-4555-8dee-d145436d9ff7">
      <Terms xmlns="http://schemas.microsoft.com/office/infopath/2007/PartnerControls"/>
    </lcf76f155ced4ddcb4097134ff3c332f>
    <TaxCatchAll xmlns="516b8590-d7b4-4965-80f0-13162f5305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47934575B8544D801581D250394F66" ma:contentTypeVersion="15" ma:contentTypeDescription="Create a new document." ma:contentTypeScope="" ma:versionID="b1a9cf84ea0d7030fdaace82d7d55020">
  <xsd:schema xmlns:xsd="http://www.w3.org/2001/XMLSchema" xmlns:xs="http://www.w3.org/2001/XMLSchema" xmlns:p="http://schemas.microsoft.com/office/2006/metadata/properties" xmlns:ns2="aa6d6a4c-76ea-4555-8dee-d145436d9ff7" xmlns:ns3="516b8590-d7b4-4965-80f0-13162f5305f3" targetNamespace="http://schemas.microsoft.com/office/2006/metadata/properties" ma:root="true" ma:fieldsID="cc2210f9dc14e8010d1f8f3b94414d50" ns2:_="" ns3:_="">
    <xsd:import namespace="aa6d6a4c-76ea-4555-8dee-d145436d9ff7"/>
    <xsd:import namespace="516b8590-d7b4-4965-80f0-13162f5305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6a4c-76ea-4555-8dee-d145436d9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6b8590-d7b4-4965-80f0-13162f5305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f655d8f-9eba-432f-be9c-152769b58acb}" ma:internalName="TaxCatchAll" ma:showField="CatchAllData" ma:web="516b8590-d7b4-4965-80f0-13162f530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36C79-57CF-4088-83A9-EED60FC59480}">
  <ds:schemaRefs>
    <ds:schemaRef ds:uri="http://schemas.microsoft.com/office/2006/metadata/properties"/>
    <ds:schemaRef ds:uri="http://schemas.microsoft.com/office/infopath/2007/PartnerControls"/>
    <ds:schemaRef ds:uri="aa6d6a4c-76ea-4555-8dee-d145436d9ff7"/>
    <ds:schemaRef ds:uri="516b8590-d7b4-4965-80f0-13162f5305f3"/>
  </ds:schemaRefs>
</ds:datastoreItem>
</file>

<file path=customXml/itemProps2.xml><?xml version="1.0" encoding="utf-8"?>
<ds:datastoreItem xmlns:ds="http://schemas.openxmlformats.org/officeDocument/2006/customXml" ds:itemID="{8E901CA5-4B1C-4443-8441-3F6D17DD7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6a4c-76ea-4555-8dee-d145436d9ff7"/>
    <ds:schemaRef ds:uri="516b8590-d7b4-4965-80f0-13162f530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A1E518-FE27-4E97-AA04-2A13FF4D1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Budget Narrative</vt:lpstr>
      <vt:lpstr>Budget Summary</vt:lpstr>
      <vt:lpstr>'Budget Narrative'!Print_Area</vt:lpstr>
      <vt:lpstr>'Budget Summary'!Print_Area</vt:lpstr>
      <vt:lpstr>'Budget Narrative'!Print_Titles</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ADSD Budget Form</dc:title>
  <dc:subject/>
  <dc:creator>Michelle Hritz</dc:creator>
  <cp:keywords/>
  <dc:description/>
  <cp:lastModifiedBy>Dawn Lyons</cp:lastModifiedBy>
  <cp:revision/>
  <cp:lastPrinted>2024-04-01T23:16:29Z</cp:lastPrinted>
  <dcterms:created xsi:type="dcterms:W3CDTF">2003-10-07T23:50:25Z</dcterms:created>
  <dcterms:modified xsi:type="dcterms:W3CDTF">2024-04-02T14:41:10Z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0x0101002047934575B8544D801581D250394F66</vt:lpwstr>
  </property>
  <property fmtid="{D5CDD505-2E9C-101B-9397-08002B2CF9AE}" pid="4" name="MediaServiceImageTags">
    <vt:lpwstr/>
  </property>
</Properties>
</file>